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drawings/drawing1.xml" ContentType="application/vnd.openxmlformats-officedocument.drawingml.chartshapes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120" yWindow="96" windowWidth="4716" windowHeight="9468" firstSheet="5" activeTab="11"/>
  </bookViews>
  <sheets>
    <sheet name="30.09.2021" sheetId="7" r:id="rId3"/>
    <sheet name="МАТ" sheetId="2" r:id="rId4"/>
    <sheet name="ЧИТ" sheetId="6" r:id="rId5"/>
    <sheet name="ЕНГ" sheetId="5" r:id="rId6"/>
    <sheet name="25.10.2021" sheetId="1" r:id="rId7"/>
    <sheet name="ИСХ_рейтинг" sheetId="11" r:id="rId8"/>
    <sheet name="рейтинг МГ_окт 21" sheetId="13" r:id="rId9"/>
    <sheet name="рейтинг ЧГ_окт 21 (2)" sheetId="10" r:id="rId10"/>
    <sheet name="рейтинг ЕНГ_окт 21 (4)" sheetId="12" r:id="rId11"/>
    <sheet name="ИСХ_рейтинг ДОЛЯ" sheetId="20" r:id="rId12"/>
    <sheet name="Алекс" sheetId="22" r:id="rId13"/>
    <sheet name="Бык+" sheetId="21" r:id="rId14"/>
    <sheet name="городищ" sheetId="23" r:id="rId15"/>
    <sheet name="Даниловский" sheetId="24" r:id="rId16"/>
    <sheet name="Дубовский" sheetId="25" r:id="rId17"/>
    <sheet name="Еланский" sheetId="26" r:id="rId18"/>
    <sheet name="Жирновский" sheetId="27" r:id="rId19"/>
    <sheet name="Иловлинский" sheetId="28" r:id="rId20"/>
    <sheet name="Калач" sheetId="29" r:id="rId21"/>
    <sheet name="Камыш" sheetId="30" r:id="rId22"/>
    <sheet name="Киквидзе" sheetId="31" r:id="rId23"/>
    <sheet name="Клетский" sheetId="32" r:id="rId24"/>
    <sheet name="Котельник" sheetId="33" r:id="rId25"/>
    <sheet name="Котовский" sheetId="34" r:id="rId26"/>
    <sheet name="Кумылга" sheetId="35" r:id="rId27"/>
    <sheet name="Лен" sheetId="36" r:id="rId28"/>
    <sheet name="Нех" sheetId="37" r:id="rId29"/>
    <sheet name="Никол" sheetId="39" r:id="rId30"/>
    <sheet name="Новоан" sheetId="40" r:id="rId31"/>
    <sheet name="Новоникол" sheetId="41" r:id="rId32"/>
    <sheet name="Октяб" sheetId="42" r:id="rId33"/>
    <sheet name="Ольх" sheetId="43" r:id="rId34"/>
    <sheet name="паллас" sheetId="44" r:id="rId35"/>
    <sheet name="рудня" sheetId="45" r:id="rId36"/>
    <sheet name="светлояр" sheetId="46" r:id="rId37"/>
    <sheet name="серафим" sheetId="47" r:id="rId38"/>
    <sheet name="Старополт" sheetId="48" r:id="rId39"/>
    <sheet name="среднеахтуб" sheetId="49" r:id="rId40"/>
    <sheet name="суров" sheetId="50" r:id="rId41"/>
    <sheet name="Урюпинский" sheetId="51" r:id="rId42"/>
    <sheet name="фроловский" sheetId="52" r:id="rId43"/>
    <sheet name="черныш" sheetId="53" r:id="rId44"/>
    <sheet name="Волгоград" sheetId="56" r:id="rId45"/>
    <sheet name="Волжский" sheetId="57" r:id="rId46"/>
    <sheet name="Камышин" sheetId="58" r:id="rId47"/>
    <sheet name="Мих" sheetId="59" r:id="rId48"/>
    <sheet name="Урюпинск" sheetId="60" r:id="rId49"/>
    <sheet name="Фролово" sheetId="61" r:id="rId50"/>
    <sheet name="25.11.2021" sheetId="63" r:id="rId51"/>
    <sheet name="Сводные цифры по МОУО" sheetId="64" r:id="rId52"/>
    <sheet name="Числен по ОО-1" sheetId="65" r:id="rId53"/>
    <sheet name="25.01.21" sheetId="66" r:id="rId54"/>
    <sheet name="Лист3" sheetId="67" r:id="rId55"/>
    <sheet name="январь - декабрь " sheetId="68" r:id="rId56"/>
    <sheet name="декабрь " sheetId="69" r:id="rId57"/>
    <sheet name="январь " sheetId="70" r:id="rId58"/>
    <sheet name="Ср.МСУ" sheetId="71" r:id="rId59"/>
    <sheet name="Доля МСУ_в работе" sheetId="72" r:id="rId60"/>
    <sheet name="Доля МСУ_итог" sheetId="73" r:id="rId61"/>
    <sheet name="Диаграмма_% прошедших целиком" sheetId="74" r:id="rId62"/>
    <sheet name="МСУ с ОО" sheetId="75" r:id="rId63"/>
    <sheet name="Лист7" sheetId="76" r:id="rId64"/>
    <sheet name="Доля МСУ_ОО работ на портал_ДЕК" sheetId="77" r:id="rId65"/>
  </sheets>
  <definedNames>
    <definedName name="_xlnm._FilterDatabase" localSheetId="50" hidden="1">'Числен по ОО-1'!$B$1:$C$767</definedName>
    <definedName name="_xlnm._FilterDatabase" localSheetId="54" hidden="1">'декабрь '!$C$2:$I$521</definedName>
    <definedName name="_xlnm._FilterDatabase" localSheetId="62" hidden="1">'Доля МСУ_ОО работ на портал_ДЕК'!$D$1:$D$44</definedName>
    <definedName name="_xlnm._FilterDatabase" localSheetId="60" hidden="1">'МСУ с ОО'!$B$2:$D$521</definedName>
    <definedName name="_xlnm._FilterDatabase" localSheetId="56" hidden="1">Ср.МСУ!$A$2:$D$316</definedName>
  </definedNames>
  <calcPr fullCalcOnLoad="1"/>
</workbook>
</file>

<file path=xl/calcChain.xml><?xml version="1.0" encoding="utf-8"?>
<calcChain xmlns="http://schemas.openxmlformats.org/spreadsheetml/2006/main">
  <c r="D4" i="31" l="1"/>
</calcChain>
</file>

<file path=xl/sharedStrings.xml><?xml version="1.0" encoding="utf-8"?>
<sst xmlns="http://schemas.openxmlformats.org/spreadsheetml/2006/main" count="6266" uniqueCount="1786">
  <si>
    <t>№ п/п</t>
  </si>
  <si>
    <t>Математическая грамотность</t>
  </si>
  <si>
    <r>
      <t>Активных учителей, создавших работу (</t>
    </r>
    <r>
      <rPr>
        <i/>
        <sz val="12"/>
        <color indexed="8"/>
        <rFont val="Times New Roman"/>
        <family val="1"/>
      </rPr>
      <t>человек</t>
    </r>
    <r>
      <rPr>
        <sz val="12"/>
        <color indexed="8"/>
        <rFont val="Times New Roman"/>
        <family val="1"/>
      </rPr>
      <t>)</t>
    </r>
  </si>
  <si>
    <r>
      <t>Активных обучающихся, активировавших работу (</t>
    </r>
    <r>
      <rPr>
        <i/>
        <sz val="12"/>
        <color indexed="8"/>
        <rFont val="Times New Roman"/>
        <family val="1"/>
      </rPr>
      <t>человек</t>
    </r>
    <r>
      <rPr>
        <sz val="12"/>
        <color indexed="8"/>
        <rFont val="Times New Roman"/>
        <family val="1"/>
      </rPr>
      <t>)</t>
    </r>
  </si>
  <si>
    <r>
      <t>Обучающихся, прошедших работу целиком (</t>
    </r>
    <r>
      <rPr>
        <i/>
        <sz val="12"/>
        <color indexed="8"/>
        <rFont val="Times New Roman"/>
        <family val="1"/>
      </rPr>
      <t>человек</t>
    </r>
    <r>
      <rPr>
        <sz val="12"/>
        <color indexed="8"/>
        <rFont val="Times New Roman"/>
        <family val="1"/>
      </rPr>
      <t>)</t>
    </r>
  </si>
  <si>
    <r>
      <t>Проверено работ учителем по критериям (</t>
    </r>
    <r>
      <rPr>
        <i/>
        <sz val="12"/>
        <color indexed="8"/>
        <rFont val="Times New Roman"/>
        <family val="1"/>
      </rPr>
      <t>единиц</t>
    </r>
    <r>
      <rPr>
        <sz val="12"/>
        <color indexed="8"/>
        <rFont val="Times New Roman"/>
        <family val="1"/>
      </rPr>
      <t>)</t>
    </r>
  </si>
  <si>
    <r>
      <t xml:space="preserve">Создано работ </t>
    </r>
    <r>
      <rPr>
        <i/>
        <sz val="12"/>
        <color indexed="8"/>
        <rFont val="Times New Roman"/>
        <family val="1"/>
      </rPr>
      <t>(единиц)</t>
    </r>
  </si>
  <si>
    <t>Читательская грамотность</t>
  </si>
  <si>
    <t>Естественнонаучная грамотность</t>
  </si>
  <si>
    <r>
      <t xml:space="preserve">Информация об использовании в образовательном процессе возможностей портала "Электронный банк заданий для оценки функциональной грамотности" </t>
    </r>
    <r>
      <rPr>
        <b/>
        <sz val="12"/>
        <color indexed="8"/>
        <rFont val="Times New Roman"/>
        <family val="1"/>
      </rPr>
      <t xml:space="preserve">в 2021/2022 учебном году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</si>
  <si>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Волгоградская область</t>
  </si>
  <si>
    <t>Алексеевский</t>
  </si>
  <si>
    <t xml:space="preserve">Быковский </t>
  </si>
  <si>
    <t>Городищенский</t>
  </si>
  <si>
    <t>Даниловский</t>
  </si>
  <si>
    <t xml:space="preserve">Дубовский </t>
  </si>
  <si>
    <t>Еланский</t>
  </si>
  <si>
    <t>Жирновский</t>
  </si>
  <si>
    <t>Иловлинский</t>
  </si>
  <si>
    <t xml:space="preserve">Калачевский </t>
  </si>
  <si>
    <t>Камышинский</t>
  </si>
  <si>
    <t>Киквидзенский</t>
  </si>
  <si>
    <t>Клетский</t>
  </si>
  <si>
    <t xml:space="preserve">Котельниковский </t>
  </si>
  <si>
    <t>Котовский</t>
  </si>
  <si>
    <t>Кумылженский</t>
  </si>
  <si>
    <t>Ленинский</t>
  </si>
  <si>
    <t>Нехаевский</t>
  </si>
  <si>
    <t xml:space="preserve">Николаевский </t>
  </si>
  <si>
    <t>Новоаннинский</t>
  </si>
  <si>
    <t>Новониколаевский</t>
  </si>
  <si>
    <t xml:space="preserve">Октябрьский </t>
  </si>
  <si>
    <t xml:space="preserve">Ольховский </t>
  </si>
  <si>
    <t xml:space="preserve">Палласовский </t>
  </si>
  <si>
    <t xml:space="preserve">Руднянский </t>
  </si>
  <si>
    <t>Светлоярский</t>
  </si>
  <si>
    <t>Серафимовичский</t>
  </si>
  <si>
    <t xml:space="preserve">Среднеахтубинский  </t>
  </si>
  <si>
    <t>Старополтавский</t>
  </si>
  <si>
    <t xml:space="preserve">Суровикинский </t>
  </si>
  <si>
    <t xml:space="preserve">Урюпинский </t>
  </si>
  <si>
    <t xml:space="preserve">Фроловский </t>
  </si>
  <si>
    <t xml:space="preserve">Чернышковский </t>
  </si>
  <si>
    <t>город Волжский</t>
  </si>
  <si>
    <t>город  Камышин</t>
  </si>
  <si>
    <t>город Михайловка</t>
  </si>
  <si>
    <t>город Урюпинск</t>
  </si>
  <si>
    <t>город Фролово</t>
  </si>
  <si>
    <t>город Волгоград</t>
  </si>
  <si>
    <t>Наименование МОУО</t>
  </si>
  <si>
    <t>не организована работа по состоянию на 30.09.21 (перечень ОО)</t>
  </si>
  <si>
    <t>МБОУ СШ №1 г. Котово</t>
  </si>
  <si>
    <t>МКОУ СШ № 4 г. Котово</t>
  </si>
  <si>
    <t>МКОУ Купцовская СШ</t>
  </si>
  <si>
    <t xml:space="preserve">МКОУ Лапшинская СШ </t>
  </si>
  <si>
    <t>МКОУ Коростинская СШ</t>
  </si>
  <si>
    <t>МКОУ Моисеевская СШ</t>
  </si>
  <si>
    <t>МКОУ Попковская СШ</t>
  </si>
  <si>
    <t>МКОУ Слюсаревская ОШ</t>
  </si>
  <si>
    <t>ИТОГО ОО по МОУО</t>
  </si>
  <si>
    <t>МБОУ СШ №2 г. Котово</t>
  </si>
  <si>
    <t>МКОУ Мирошниковская СШ</t>
  </si>
  <si>
    <t>МКОУ Мокро-Ольховская СШ</t>
  </si>
  <si>
    <t>МКОУ "СШ №2"</t>
  </si>
  <si>
    <t>МКОУ "СШ №3"</t>
  </si>
  <si>
    <t>МКОУ "СШ №5"</t>
  </si>
  <si>
    <t>МКОУ "Арчединская СШ"</t>
  </si>
  <si>
    <t>МКОУ "Безымянская СШ"</t>
  </si>
  <si>
    <t>МКОУ "Карагичевская СШ"</t>
  </si>
  <si>
    <t>МКОУ "Плотниковская СШ"</t>
  </si>
  <si>
    <t>МКОУ "Раздорская СШ"</t>
  </si>
  <si>
    <t>МКОУ "Моховская ОШ"</t>
  </si>
  <si>
    <t>МКОУ "Страховская ОШ"</t>
  </si>
  <si>
    <t>МКОУ "СШ №4"</t>
  </si>
  <si>
    <t>МКОУ "СШ №11"</t>
  </si>
  <si>
    <t>МКОУ "Крутинская ОШ"</t>
  </si>
  <si>
    <t>МКОУ "Катасоновская СШ"</t>
  </si>
  <si>
    <t>МКОУ "Раковская СШ"</t>
  </si>
  <si>
    <t>МКОУ "Реконструкторская СШ"</t>
  </si>
  <si>
    <t>МКОУ "Рогожинская ОШ"</t>
  </si>
  <si>
    <t>МАОУ "Гимназия"</t>
  </si>
  <si>
    <t>МАОУ "СШ №3"</t>
  </si>
  <si>
    <t>МАОУ "СШ №8"</t>
  </si>
  <si>
    <t>МАОУ "СШ №7"</t>
  </si>
  <si>
    <t>МКОУ "Быковская СШ №1"</t>
  </si>
  <si>
    <t>МКОУ "Быковская СШ №2"</t>
  </si>
  <si>
    <t>МКОУ "Верхнебалыклейская СШ"</t>
  </si>
  <si>
    <t>МКОУ "Демидовская СШ"</t>
  </si>
  <si>
    <t>МКОУ "Красносельцевская СШ"</t>
  </si>
  <si>
    <t>МКОУ "Луговопролейская СШ"</t>
  </si>
  <si>
    <t>МКОУ "Побединская СШ"</t>
  </si>
  <si>
    <t>МКОУ "Раздольевская ОШ"</t>
  </si>
  <si>
    <t>МКОУ "Садовская СШ"</t>
  </si>
  <si>
    <t>МКОУ "Урало-Ахтубинская СШ"</t>
  </si>
  <si>
    <t>МКОУ "Новоникольская СШ"</t>
  </si>
  <si>
    <t>МКОУ "Средняя школа № 3" городского округа город Фролово</t>
  </si>
  <si>
    <t>МКОУ "Средняя с углубленным изучением отдельных предметов школа № 5" городского округа город Фролово</t>
  </si>
  <si>
    <t>МКОУ "Средняя школа № 6" городского округа город Фролово</t>
  </si>
  <si>
    <t>МКОУ "Основная школа № 4 имени Ю.А.Гагарина" городского округа город Фролово</t>
  </si>
  <si>
    <t>МКОУ "Средняя школа № 1 имени А.М. Горького" городского округа город Фролово</t>
  </si>
  <si>
    <t>МКОУ Антиповская СШ</t>
  </si>
  <si>
    <t>МКОУ Верхнедобринская СШ</t>
  </si>
  <si>
    <t>МКОУ Воднобуерачная СШ</t>
  </si>
  <si>
    <t>МКОУ Госселекционная СШ</t>
  </si>
  <si>
    <t>МКОУ Костаревская СШ</t>
  </si>
  <si>
    <t>МКОУ Нижнедобринская СШ</t>
  </si>
  <si>
    <t>МКОУ Семеновская СШ</t>
  </si>
  <si>
    <t>МКОУ Таловская СШ</t>
  </si>
  <si>
    <t>МКОУ Терновская СШ</t>
  </si>
  <si>
    <t>МКОУ Усть-Грязнухнская СШ</t>
  </si>
  <si>
    <t>МКОУ Уметовская СШ</t>
  </si>
  <si>
    <t>МКОУ СШ № 7</t>
  </si>
  <si>
    <t>МКОУ СШ № 56</t>
  </si>
  <si>
    <t xml:space="preserve">МБОУ Большебабинская СШ </t>
  </si>
  <si>
    <t>МБОУ Краснооктябрьская СШ</t>
  </si>
  <si>
    <t>МБОУ Рябовская СШ</t>
  </si>
  <si>
    <t>МБОУ Стеженская СШ</t>
  </si>
  <si>
    <t>МБОУ Трехложинская СШ</t>
  </si>
  <si>
    <t>МКОУ Исакиевская ОШ</t>
  </si>
  <si>
    <t>МБОУ Гущинская НШ</t>
  </si>
  <si>
    <t>МБОУ Аржановская СШ</t>
  </si>
  <si>
    <t>МБОУ Яминская СШ</t>
  </si>
  <si>
    <t>Быковский</t>
  </si>
  <si>
    <t>МОУ СШ № 6</t>
  </si>
  <si>
    <t>МОУ СШ № 83</t>
  </si>
  <si>
    <t xml:space="preserve">МОУ СШ № 67 </t>
  </si>
  <si>
    <r>
      <t>МОУ СШ№ 82</t>
    </r>
    <r>
      <rPr>
        <sz val="11"/>
        <color indexed="10"/>
        <rFont val="Times New Roman"/>
        <family val="1"/>
      </rPr>
      <t xml:space="preserve"> </t>
    </r>
  </si>
  <si>
    <t>МОУ СШ № 89</t>
  </si>
  <si>
    <t>МОУ СШ № 48</t>
  </si>
  <si>
    <t>МОУ ОШ № 53</t>
  </si>
  <si>
    <t>МОУ СШ № 130</t>
  </si>
  <si>
    <t>МОУ СШ № 15</t>
  </si>
  <si>
    <t>МОУ СШ № 106</t>
  </si>
  <si>
    <t>МОУ СШ № 111</t>
  </si>
  <si>
    <t>МОУ СШ № 129</t>
  </si>
  <si>
    <t>МОУ СШ № 57</t>
  </si>
  <si>
    <t>МОУ Гимназия № 8</t>
  </si>
  <si>
    <t>МОУ СШ № 27</t>
  </si>
  <si>
    <t>МОУ СШ № 81</t>
  </si>
  <si>
    <t>МОУ СШ № 84</t>
  </si>
  <si>
    <t>МОУ Гимназия №17</t>
  </si>
  <si>
    <t xml:space="preserve">МОУ СШ № 93 </t>
  </si>
  <si>
    <t>МОУ ОШ № 59</t>
  </si>
  <si>
    <t>МОУ Гимназия № 6</t>
  </si>
  <si>
    <t>МОУ СШ № 113</t>
  </si>
  <si>
    <t xml:space="preserve">МОУ Гимназия № 15 </t>
  </si>
  <si>
    <t>МОУ СШ № 140</t>
  </si>
  <si>
    <t>МОУ СШ № 56</t>
  </si>
  <si>
    <t>МКОУ Давыдовская СШ</t>
  </si>
  <si>
    <t>МКОУ Горноводяновская ОШ</t>
  </si>
  <si>
    <t>МКОУ Суводская ОШ</t>
  </si>
  <si>
    <t>МКОУ Горнобалыклейская СШ</t>
  </si>
  <si>
    <t>МКОУ "Красноярская СШ№1 им.В.В.Гусева"</t>
  </si>
  <si>
    <t>МКОУ"Нижнедобринская СШ"</t>
  </si>
  <si>
    <t>"Варламовская СШ" - филиал МБОУ "ГСШ №1"</t>
  </si>
  <si>
    <t>МБОУ "Вертрячинская СШ"</t>
  </si>
  <si>
    <t>МБОУ ГСШ № 2</t>
  </si>
  <si>
    <t>МБОУ ГСШ № 3</t>
  </si>
  <si>
    <t>МБОУ "Новорогачинская СШ"</t>
  </si>
  <si>
    <t>"Песковатская СШ"-филиал МБОУ "ГСШ №1"</t>
  </si>
  <si>
    <t>МБОУ "Паньшинская СШ"</t>
  </si>
  <si>
    <t>МБОУ "Россошинская СШ"</t>
  </si>
  <si>
    <t>МБОУ "Орловская СШ"</t>
  </si>
  <si>
    <t>МБОУ "Самофаловская СШ"</t>
  </si>
  <si>
    <t>МБОУ "Кузьмичёвская СШ"</t>
  </si>
  <si>
    <t>МБОУ "Ерзовская СШ"</t>
  </si>
  <si>
    <t>МБОУ "Котлубанская СШ"</t>
  </si>
  <si>
    <t>МБОУ "Карповская СШ"</t>
  </si>
  <si>
    <t>ИТОГО по  региону</t>
  </si>
  <si>
    <t>разница прошед раб и проверено</t>
  </si>
  <si>
    <t>проверка</t>
  </si>
  <si>
    <t>значения сент</t>
  </si>
  <si>
    <r>
      <t>Доля (%) обучабщихся, завершивших тестирование</t>
    </r>
    <r>
      <rPr>
        <i/>
        <sz val="12"/>
        <color indexed="8"/>
        <rFont val="Times New Roman"/>
        <family val="1"/>
      </rPr>
      <t xml:space="preserve"> за период 01.09.-25.10.21</t>
    </r>
  </si>
  <si>
    <r>
      <t xml:space="preserve">Доля (%) проверенных работ учителем </t>
    </r>
    <r>
      <rPr>
        <i/>
        <sz val="12"/>
        <color indexed="8"/>
        <rFont val="Times New Roman"/>
        <family val="1"/>
      </rPr>
      <t>за период 01.09.-25.10.21</t>
    </r>
  </si>
  <si>
    <r>
      <t>Общая численность обучающихся 8,9 классов</t>
    </r>
    <r>
      <rPr>
        <i/>
        <sz val="12"/>
        <color indexed="8"/>
        <rFont val="Times New Roman"/>
        <family val="1"/>
      </rPr>
      <t xml:space="preserve"> (ОО-1 2021)</t>
    </r>
  </si>
  <si>
    <r>
      <t>Доля (%) обучающихся, завершивших тестирование</t>
    </r>
    <r>
      <rPr>
        <b/>
        <i/>
        <sz val="12"/>
        <color indexed="8"/>
        <rFont val="Times New Roman"/>
        <family val="1"/>
      </rPr>
      <t xml:space="preserve"> за период 01.09.-25.10.21</t>
    </r>
  </si>
  <si>
    <t>Место в рейтинге</t>
  </si>
  <si>
    <t xml:space="preserve">Волгоградская область </t>
  </si>
  <si>
    <t>Общее количество ОО в МОУО</t>
  </si>
  <si>
    <t xml:space="preserve">Количество ОО, не создавших работ </t>
  </si>
  <si>
    <t>Список ОО</t>
  </si>
  <si>
    <t xml:space="preserve">Доля (%) ОО, не создавших работ </t>
  </si>
  <si>
    <t xml:space="preserve">Читательская грамотность </t>
  </si>
  <si>
    <t>МБОУ Солонцовская СШ</t>
  </si>
  <si>
    <t>МБОУ "Россошинская СШ имени Героя Советского Союза И. Ф. Бибишева"</t>
  </si>
  <si>
    <t>Песковатская СШ-филиал МБОУ "ГСШ №1"</t>
  </si>
  <si>
    <t>Варламовская СШ - филиал МБОУ "ГСШ №1"</t>
  </si>
  <si>
    <t>МБОУ "Городищенская СШ №3"</t>
  </si>
  <si>
    <t>МКОУ Даниловская СШ им.А.С.Макаренко</t>
  </si>
  <si>
    <t>Лобойковская школа</t>
  </si>
  <si>
    <t>МКОУ Сергиевская СШ</t>
  </si>
  <si>
    <t>МКОУ Атамановская СШ</t>
  </si>
  <si>
    <t>МКОУ Островская СШ</t>
  </si>
  <si>
    <t>МКОУ Плотниковская СШ</t>
  </si>
  <si>
    <t>МКОУ Белопрудская СШ</t>
  </si>
  <si>
    <t>МКОУ Березовская КСШ-интернат</t>
  </si>
  <si>
    <t>МКОУ Профсоюзнинская СШ</t>
  </si>
  <si>
    <t>МКОУ Краснянская ОШ</t>
  </si>
  <si>
    <t>Дубовский</t>
  </si>
  <si>
    <t>МБОУ "ГСШ № 2"</t>
  </si>
  <si>
    <t>МБОУ "Еланская СШ № 3"</t>
  </si>
  <si>
    <t>МБОУ "Березовская СШ имени И.Е.Душкина</t>
  </si>
  <si>
    <t>МБОУ "Красноталовская СШ"</t>
  </si>
  <si>
    <t>МБОУ "Морецкая СШ"</t>
  </si>
  <si>
    <t>МБОУ "Терновская СШ"</t>
  </si>
  <si>
    <t>МКОУ "Родинская ОШ"</t>
  </si>
  <si>
    <t>МБОУ "Еланская СШ № 1"</t>
  </si>
  <si>
    <t>МБОУ "Еланская СШ № 2"</t>
  </si>
  <si>
    <t>МБОУ "Журавская СШ"</t>
  </si>
  <si>
    <t>МБОУ "Краишевская СШ"</t>
  </si>
  <si>
    <t>МБОУ  "Таловская СШ"</t>
  </si>
  <si>
    <t>МКОУ "Алявская ОШ"</t>
  </si>
  <si>
    <t>МКОУ «СШ№1 г.Жирновска»</t>
  </si>
  <si>
    <t>МКОУ «Нижнедобринская СШ»</t>
  </si>
  <si>
    <t>МКОУ «СШ с углубленным изучением  отдельных предметов г.Жирновска»</t>
  </si>
  <si>
    <t>МКОУ «Красноярская СШ№1 им.В.В.Гусева»</t>
  </si>
  <si>
    <t>МКОУ «Александровская СШ»</t>
  </si>
  <si>
    <t>МКОУ «Кленовская СШ»</t>
  </si>
  <si>
    <t>МБОУ Авиловская СОШ</t>
  </si>
  <si>
    <t>МБОУ Медведевская СОШ</t>
  </si>
  <si>
    <t>МБОУ Иловлинская СОШ №2</t>
  </si>
  <si>
    <t>Калачевский</t>
  </si>
  <si>
    <t>МКОУ "Ляпичевская СШ"</t>
  </si>
  <si>
    <t>МКОУ "Мариновская ОШ"</t>
  </si>
  <si>
    <t xml:space="preserve">МКОУ СШ №4 </t>
  </si>
  <si>
    <t>МКОУ "Советская СШ"</t>
  </si>
  <si>
    <t>МКОУ "Пархоменская ОШ"</t>
  </si>
  <si>
    <t>филиал МКОУ Антиповской СШ 'Сестренская ОШ'</t>
  </si>
  <si>
    <t>филиал МКОУ Антиповской СШ 'Чухонастовская ООШ'</t>
  </si>
  <si>
    <t>филиал МКОУ Дворянской СШ 'Гусельская СОШ'</t>
  </si>
  <si>
    <t>филиал МКОУ Петрунинской СШ 'Барановская ОШ'</t>
  </si>
  <si>
    <t>филиал МКОУ Усть-Грязнухинской СШ 'Пановская НОШ'</t>
  </si>
  <si>
    <t xml:space="preserve">Киквидзенский </t>
  </si>
  <si>
    <t>МКОУ "Дубровская СШ"</t>
  </si>
  <si>
    <t>"Александровская ОШ", филиал МКОУ "Мачешанская СШ"</t>
  </si>
  <si>
    <t>"Гришинская СШ", филиал МКОУ "Преображенская СШ"</t>
  </si>
  <si>
    <t>"Ежовская СШ", филиал МКОУ "Мачешанская СШ"</t>
  </si>
  <si>
    <t>"Завязенская СШ", филиал МКОУ "Преображенская СШ"</t>
  </si>
  <si>
    <t>"Калачевская СШ", филиал МКОУ "Преображенская СШ"</t>
  </si>
  <si>
    <t>"Калиновская СШ", филиал МКОУ "Мачешанская СШ"</t>
  </si>
  <si>
    <t>"Озерская ОШ", филиал МКОУ "Преображенская СШ"</t>
  </si>
  <si>
    <t>"Семеновская ОШ", филиал МКОУ "Преображенская СШ"</t>
  </si>
  <si>
    <t>"Чернореченская СШ", филиал МКОУ "Преображенская СШ"</t>
  </si>
  <si>
    <t>МКОУ "Верхнечеренская СШ"</t>
  </si>
  <si>
    <t>Котельниковский</t>
  </si>
  <si>
    <t xml:space="preserve">    Дорофеевская ОШ - филиал МКОУ Генераловской СШ</t>
  </si>
  <si>
    <t xml:space="preserve">    Нагавская ОШ - филиал МКОУ Красноярской СШ</t>
  </si>
  <si>
    <t xml:space="preserve">    Чиганакская ОШ - филиал МКОУ Красноярской СШ</t>
  </si>
  <si>
    <t>Дорофеевская ОШ - филиал МКОУ Генераловской СШ</t>
  </si>
  <si>
    <t>Нагавская ОШ - филиал МКОУ Красноярской СШ</t>
  </si>
  <si>
    <t>Чиганакская ОШ - филиал МКОУ Красноярской СШ</t>
  </si>
  <si>
    <t>МКОУ Нагольненская СШ</t>
  </si>
  <si>
    <t>МКОУ Нижнеяблоченская СШ</t>
  </si>
  <si>
    <t>МКОУ Семиченская СШ</t>
  </si>
  <si>
    <t>МКОУ Выпасновская СШ</t>
  </si>
  <si>
    <t>МКОУ Весёловская СШ</t>
  </si>
  <si>
    <t>МКОУ «Майоровская СШ»</t>
  </si>
  <si>
    <t>МКОУ Попереченская СШ</t>
  </si>
  <si>
    <t>МКОУ Верхне-Яблоченская ОШ</t>
  </si>
  <si>
    <t>МКОУ «СШ № 5»</t>
  </si>
  <si>
    <t>МКОУ Генераловская СШ</t>
  </si>
  <si>
    <t>МКОУ «Пимено-Чернянская СШ»</t>
  </si>
  <si>
    <t>МКОУ Пугачёвская СШ</t>
  </si>
  <si>
    <t>Крячковский филиал МКОУ Мокро-Ольховской СШ</t>
  </si>
  <si>
    <t>Нижне-Коробковский филиал МБОУ СШ № 3 г.Котово</t>
  </si>
  <si>
    <t>Красноармейский филиал МКОУ КСШ №2</t>
  </si>
  <si>
    <t>Никитинский филиал МКОУ КСШ №1</t>
  </si>
  <si>
    <t>Остроуховский филиал МКОУ Слащёвской СШ</t>
  </si>
  <si>
    <t>Покручинский филиал МКОУ Суляевской СШ</t>
  </si>
  <si>
    <t>Ярской филиал МКОУ КСШ № 2</t>
  </si>
  <si>
    <t>МКОУ "Ленинская СОШ №2"</t>
  </si>
  <si>
    <t>МКОУ "Покровская СОШ"</t>
  </si>
  <si>
    <t>МКОУ "Колобовская СОШ"</t>
  </si>
  <si>
    <t>МКОУ "Степновская СОШ"</t>
  </si>
  <si>
    <t>МКОУ "Верхнереченская ОШ"</t>
  </si>
  <si>
    <t>МКОУ "Захопёрская СШ"</t>
  </si>
  <si>
    <t>МКОУ Упорниковский лицей</t>
  </si>
  <si>
    <t>МКОУ "Родничковская СШ"</t>
  </si>
  <si>
    <t>МКОУ "Луковская СШ"</t>
  </si>
  <si>
    <t>МКОУ "Успенская СШ"</t>
  </si>
  <si>
    <t>МКОУ "Краснопольская ООШ"</t>
  </si>
  <si>
    <t>"Артановская ООШ" филиал МКОУ "Нехаевская СШ"</t>
  </si>
  <si>
    <t>"Лобачевская ООШ" филиал МКОУ "Нехаевская СШ"</t>
  </si>
  <si>
    <t>МКОУ "Динамовская СШ"</t>
  </si>
  <si>
    <t>МКОУ "Нехаевская СШ"</t>
  </si>
  <si>
    <t>Николаевский</t>
  </si>
  <si>
    <t>Левчуновский филиал МОУ "Политотдельская СШ"</t>
  </si>
  <si>
    <t>МОУ "СШ №1" г. Николаевска</t>
  </si>
  <si>
    <t>МОУ "Комсомольская СШ"</t>
  </si>
  <si>
    <t>МОУ "СШ №2" г.Николаевска</t>
  </si>
  <si>
    <t>МОУ "Солодушинская СШ"</t>
  </si>
  <si>
    <t>МОУ "Ленинская СШ"</t>
  </si>
  <si>
    <t>МОУ "Новобытовская СШ"</t>
  </si>
  <si>
    <t>Филиал МКОУ Бочаровской СШ</t>
  </si>
  <si>
    <t>Филиал МКОУ Филоновской СШ</t>
  </si>
  <si>
    <t>МКОУ Новоаннинская СШ №1</t>
  </si>
  <si>
    <t>МКОУ Новоаннинская СШ №4</t>
  </si>
  <si>
    <t>МКОУ Новоаннинская СШ №5</t>
  </si>
  <si>
    <t>МКОУ Новоаннинская ОШ №2</t>
  </si>
  <si>
    <t>МКОУ "Новоаннинская гимназия"</t>
  </si>
  <si>
    <t>МКОУ Амовская СШ</t>
  </si>
  <si>
    <t>МКОУ Березовская СШ</t>
  </si>
  <si>
    <t>МКОУ Бочаровская СШ</t>
  </si>
  <si>
    <t>МКОУ Бударинская СШ</t>
  </si>
  <si>
    <t>МКОУ Галушкинская СШ</t>
  </si>
  <si>
    <t>МКОУ Деминская СШ</t>
  </si>
  <si>
    <t>МКОУ Новокиевская СШ</t>
  </si>
  <si>
    <t>МКОУ Панфиловская СШ</t>
  </si>
  <si>
    <t>МКОУ Староаннинская СШ</t>
  </si>
  <si>
    <t>МКОУ Тростянская СШ</t>
  </si>
  <si>
    <t>МКОУ Филоновская СШ</t>
  </si>
  <si>
    <t>МКОУ Дурновская ОКШ</t>
  </si>
  <si>
    <t>МКОУ Краснокоротковская ОШ</t>
  </si>
  <si>
    <t>МКОУ Кузнецовская ОШ</t>
  </si>
  <si>
    <t>МКОУ Новосельская ОШ</t>
  </si>
  <si>
    <t>МКОУ Рог-Измайловская ОШ</t>
  </si>
  <si>
    <t xml:space="preserve">Алексиковская ООШ филиал МБОУ "Новониколаевская СШ № 2" </t>
  </si>
  <si>
    <t>Грачевская ООШ филиал МБОУ "Новониколаевская СШ №3" Новониколаевского муниципального района Волгоградской области</t>
  </si>
  <si>
    <t>Киквидзенская ООШ филиал МБОУ "Куликовская СШ"</t>
  </si>
  <si>
    <t>Новокардаильская ООШ филиал МКОУ  "Комсомольская СШ"</t>
  </si>
  <si>
    <t xml:space="preserve">Орловская ООШ филиал МБОУ "Новониколаевская СШ №1" </t>
  </si>
  <si>
    <t>МКОУ "Дуплятская СШ им.В.А.Кумскова"</t>
  </si>
  <si>
    <t>МКОУ "Двойновская СШ"</t>
  </si>
  <si>
    <t>МКОУ "Мирная СШ"</t>
  </si>
  <si>
    <t>МБОУ "Куликовская СШ"</t>
  </si>
  <si>
    <t>МКОУ "Серпомолотская СШ"</t>
  </si>
  <si>
    <t>МКОУ "Хоперская СШ"</t>
  </si>
  <si>
    <t>Октябрьский</t>
  </si>
  <si>
    <t>Ольховский</t>
  </si>
  <si>
    <t xml:space="preserve">МБОУ "Октябрьская СШ № 1" </t>
  </si>
  <si>
    <t xml:space="preserve">МБОУ "Октябрьская СШ № 2" </t>
  </si>
  <si>
    <t>МКОУ "Абганеровская СШ"</t>
  </si>
  <si>
    <t>МКОУ "Аксайская СШ"</t>
  </si>
  <si>
    <t>МКОУ "Шелестовская СШ"</t>
  </si>
  <si>
    <t>МКОУ "Новоаксайская СШ"</t>
  </si>
  <si>
    <t>МКОУ "Ильмень-Суворовская СШ"</t>
  </si>
  <si>
    <t>МКОУ "Васильевская СШ"</t>
  </si>
  <si>
    <t>МКОУ "Жутовская СШ"</t>
  </si>
  <si>
    <t>МКОУ "Ромашкинская СШ"</t>
  </si>
  <si>
    <t>МКОУ "Шебалиновская СШ"</t>
  </si>
  <si>
    <t>Филиал МКОУ "Ивановская СШ" "Громославская ОШ"</t>
  </si>
  <si>
    <t xml:space="preserve">    МБОУ "Ольховская прогимназия"</t>
  </si>
  <si>
    <t>МБОУ "Ольховская СШ"</t>
  </si>
  <si>
    <t>МКОУ "Гуровская СШ"</t>
  </si>
  <si>
    <t>МКОУ "Гусёвская СШ"</t>
  </si>
  <si>
    <t>МКОУ "Зензеватская СШ"</t>
  </si>
  <si>
    <t>МКОУ "Каменнобродская СШ имени В.И. Салова"</t>
  </si>
  <si>
    <t>МКОУ "Киреевская СШ"</t>
  </si>
  <si>
    <t>МКОУ "Липовская СШ"</t>
  </si>
  <si>
    <t>МКОУ "Нежинская СШ"</t>
  </si>
  <si>
    <t>МКОУ "Октябрьская СШ"</t>
  </si>
  <si>
    <t>МКОУ "Романовская ОШ"</t>
  </si>
  <si>
    <t>МКОУ "Рыбинская СШ"</t>
  </si>
  <si>
    <t>МКОУ "Солодчинская СШ"</t>
  </si>
  <si>
    <t>МКОУ "Ягодновская СШ"</t>
  </si>
  <si>
    <t>Палласовский</t>
  </si>
  <si>
    <t>МКОУ "Староиванцовская ОШ"</t>
  </si>
  <si>
    <t>МКОУ "Комсомльская СШ"</t>
  </si>
  <si>
    <t>МКОУ "Прудентовская СШ"</t>
  </si>
  <si>
    <t>МКОУ "Симкинская ОШ"</t>
  </si>
  <si>
    <t>МКОУ "Лиманная ОШ"</t>
  </si>
  <si>
    <t>Руднянский</t>
  </si>
  <si>
    <t>МКОУ "Большесудаченская СОШ"</t>
  </si>
  <si>
    <t>МКОУ "Ильменская СОШ"</t>
  </si>
  <si>
    <t>МКОУ "Матышевская СОШ"</t>
  </si>
  <si>
    <t>МКОУ "Сосновская СОШ"</t>
  </si>
  <si>
    <t>филиал "Луговая ОШ" МКОУ "Приволжская СШ"</t>
  </si>
  <si>
    <t>филиал "Прудовая ОШ" МКОУ "Червленовская СШ"</t>
  </si>
  <si>
    <t>МКОУ "Северная ОШ"</t>
  </si>
  <si>
    <t>МКОУ "Наримановская СШ"</t>
  </si>
  <si>
    <t>МКОУ "Цацинская СШ"</t>
  </si>
  <si>
    <t>МКОУ "Кировская СШ им.А.Москвичёва"</t>
  </si>
  <si>
    <t>МКОУ Бобровская-2 СШ</t>
  </si>
  <si>
    <t>МКОУ Буерак-Поповская СШ</t>
  </si>
  <si>
    <t>МКОУ Песчановская СШ</t>
  </si>
  <si>
    <t>МКОУ Крутовская ОШ</t>
  </si>
  <si>
    <t>МКОУ Пронинская СШ</t>
  </si>
  <si>
    <t>"Вербенская ОШ" - филиал МКОУ "Гмелинская СШ им. В.П. Агаркова"</t>
  </si>
  <si>
    <t>"Калининская ОШ" - филиал МКОУ "Новополтавская СШ им. А.Г. Кораблёва"</t>
  </si>
  <si>
    <t>"Черебаевская ОШ"- филиал МКОУ "Иловатская СШ"</t>
  </si>
  <si>
    <t>МКОУ "Беляевская СШ"</t>
  </si>
  <si>
    <t>МКОУ "Верхневодянская СШ"</t>
  </si>
  <si>
    <t>МКОУ "Иловатская СШ"</t>
  </si>
  <si>
    <t>МКОУ "Кановская ОШ"</t>
  </si>
  <si>
    <t>МКОУ "Красноярская СШ"</t>
  </si>
  <si>
    <t>МКОУ "Курнаевская СШ"</t>
  </si>
  <si>
    <t>МКОУ "Новоквасниковская СШ"</t>
  </si>
  <si>
    <t>МКОУ "Новополтавская СШ имени А.Г.Кораблева"</t>
  </si>
  <si>
    <t>МКОУ "Салтовская СШ"</t>
  </si>
  <si>
    <t>МКОУ "Торгунская СШ"</t>
  </si>
  <si>
    <t>МКОУ "Харьковская СШ"</t>
  </si>
  <si>
    <t>МКОУ "Колышкинская СШ"</t>
  </si>
  <si>
    <t>Среднеахтубинский</t>
  </si>
  <si>
    <t>Школа п. Великий Октябрь филиал МОУ СОШ п. Куйбышев</t>
  </si>
  <si>
    <t>Школа п. Звездный филиал МОУ СОШ х. Суходол</t>
  </si>
  <si>
    <t>Школа п. Красный Октябрь филиал МОУ СОШ с. Рахинка</t>
  </si>
  <si>
    <t>Школа п. Максима Горького филиал МОУ СОШ с. Рахинка</t>
  </si>
  <si>
    <t>Школа п.Третий Решающий филиал МОУ СОШ х.Бурковский</t>
  </si>
  <si>
    <t>МОУ СОШ №2 г. Краснослободска</t>
  </si>
  <si>
    <t>МОУ СОШ п. Куйбышев</t>
  </si>
  <si>
    <t>МОУ Гимназия г. Краснослободска</t>
  </si>
  <si>
    <t>МОУ СОШ № 2 г. Краснослободска</t>
  </si>
  <si>
    <t>МОУ СОШ № 3 р.п. Средняя Ахтуба</t>
  </si>
  <si>
    <t>Суровикинский</t>
  </si>
  <si>
    <t>МКОУ "Ближнеосиновская СОШ"</t>
  </si>
  <si>
    <t>МКОУ "Добринская СОШ"</t>
  </si>
  <si>
    <t>МКОУ "Краснозвездинская СОШ"</t>
  </si>
  <si>
    <t>МКОУ "Лобакинская СОШ"</t>
  </si>
  <si>
    <t>МКОУ СОШ №3 гСуровикино</t>
  </si>
  <si>
    <t>МКОУ "Нижнечирская ООШ</t>
  </si>
  <si>
    <t>МКОУ СОШ № 2 гСуровикино</t>
  </si>
  <si>
    <t>Ближнемельничный филиал МКОУ " Нижнечирская ООШ"</t>
  </si>
  <si>
    <t>Лысовский филиал МКОУ " Бурацкая СОШ"</t>
  </si>
  <si>
    <t>Майоровский филиал МКОУ " Качалинская СОШ"</t>
  </si>
  <si>
    <t>Урюпинский</t>
  </si>
  <si>
    <t>Беспаловский филиал МБОУ Добринского лицея</t>
  </si>
  <si>
    <t>Верхнебезымяновский филиал МКОУ Искровской СШ им. В.И. Шульпекова</t>
  </si>
  <si>
    <t>Вишняковский филиал МБОУ Михайловской СШ</t>
  </si>
  <si>
    <t>Горско-Урюпинский филиал МБОУ Добринского лицея</t>
  </si>
  <si>
    <t>Краснянский филиал МБОУ Креповской СШ</t>
  </si>
  <si>
    <t>Первомайский филиал МБОУ Салтынской СШ</t>
  </si>
  <si>
    <t>Фроловский</t>
  </si>
  <si>
    <t>"Гуляевская СШ" - филиал МОУ "Ветютневская СШ"</t>
  </si>
  <si>
    <t>"Дудаченская ОШ" филиал МОУ "Зеленовская СШ"</t>
  </si>
  <si>
    <t>"Лычакская СШ" филиал МОУ "Зеленовская СШ"</t>
  </si>
  <si>
    <t>"Писарёвская СШ" филиал МОУ "Зеленовская СШ"</t>
  </si>
  <si>
    <t>"Шуруповская ОШ" филиал МОУ "Зеленовская СШ"</t>
  </si>
  <si>
    <t>Филиал "Амелинская ОШ" МОУ "Терновская СШ"</t>
  </si>
  <si>
    <t>Филиал "Верхнелиповская ОШ" МОУ "Краснолипковская СШ"</t>
  </si>
  <si>
    <t>МОУ "Большелычакская СШ"</t>
  </si>
  <si>
    <t>МОУ "Образцовская СШ"</t>
  </si>
  <si>
    <t>МОУ "Малодельская ОШ"</t>
  </si>
  <si>
    <t>МОУ "Ветютневская СШ"</t>
  </si>
  <si>
    <t>МОУ "Терновская СШ"</t>
  </si>
  <si>
    <t>Чернышковский</t>
  </si>
  <si>
    <t>МКОУ "Басакинская СШ"</t>
  </si>
  <si>
    <t>МКОУ"Тормосиновская СШ"</t>
  </si>
  <si>
    <t>МКОУ"ЗахаровскаяСШ"</t>
  </si>
  <si>
    <t>МКОУ Красноярская СШ</t>
  </si>
  <si>
    <t>МКОУ"Волоцкая  СШ"</t>
  </si>
  <si>
    <t>МКОУ "Б-Терновская СШ"</t>
  </si>
  <si>
    <t>Волгоград</t>
  </si>
  <si>
    <t xml:space="preserve">    МОУ ВШ № 10</t>
  </si>
  <si>
    <t xml:space="preserve">    МОУ Школа-интернат</t>
  </si>
  <si>
    <t>Волжский</t>
  </si>
  <si>
    <t xml:space="preserve">    МОУ СШ № 1</t>
  </si>
  <si>
    <t xml:space="preserve">    МОУ СШ № 10</t>
  </si>
  <si>
    <t xml:space="preserve">    МОУ СШ № 11 им. Скрипки О.В.</t>
  </si>
  <si>
    <t xml:space="preserve">    МОУ СШ № 15</t>
  </si>
  <si>
    <t xml:space="preserve">    МОУ СШ № 19</t>
  </si>
  <si>
    <t xml:space="preserve">    МОУ СШ № 22</t>
  </si>
  <si>
    <t xml:space="preserve">    МОУ СШ № 24</t>
  </si>
  <si>
    <t xml:space="preserve">    МОУ СШ № 28</t>
  </si>
  <si>
    <t xml:space="preserve">    МОУ СШ № 30</t>
  </si>
  <si>
    <t xml:space="preserve">    МОУ СШ № 31</t>
  </si>
  <si>
    <t xml:space="preserve">    МОУ СШ № 32 'Эврика-развитие'</t>
  </si>
  <si>
    <t xml:space="preserve">    МОУ СШ № 34</t>
  </si>
  <si>
    <t>МОУ СШ № 14</t>
  </si>
  <si>
    <t>МОУ СШ № 23</t>
  </si>
  <si>
    <t>МОУ "Лицей № 1"</t>
  </si>
  <si>
    <t>МОУ СШ № 36</t>
  </si>
  <si>
    <t>МБОУ СШ №1</t>
  </si>
  <si>
    <t>МБОУ СШ № 5</t>
  </si>
  <si>
    <t>МБОУ СШ №15</t>
  </si>
  <si>
    <t>МБОУ ССШ № 7</t>
  </si>
  <si>
    <t>МБОУ СШ №9</t>
  </si>
  <si>
    <t>МБОУ СШ № 19</t>
  </si>
  <si>
    <t>Камышин</t>
  </si>
  <si>
    <t>Михайловка</t>
  </si>
  <si>
    <t>Урюпинск</t>
  </si>
  <si>
    <t>Фролово</t>
  </si>
  <si>
    <t>Алешниковский филиал МКОУ "Медведицкая СШ"</t>
  </si>
  <si>
    <t xml:space="preserve">    Бутырский филиал МКОУ "Кленовская СШ"</t>
  </si>
  <si>
    <t>Андреевский филиал МКОУ "Александровская СШ"</t>
  </si>
  <si>
    <t>Бородачёвский филиал МКОУ "Красноярская СШ№2"</t>
  </si>
  <si>
    <t>Верхнедобринский филиал имени Ф.А.Надеждина МКОУ "Красноярская СШ№2"</t>
  </si>
  <si>
    <t>Вишневский филиал МКОУ "Красноярская СШ №2"</t>
  </si>
  <si>
    <t>Медведицкий филиал МКОУ "Нижнедобринская СШ"</t>
  </si>
  <si>
    <t>Новинский филиал МКОУ "Медведицкая СШ"</t>
  </si>
  <si>
    <t>Песковский филиал МКОУ "Медведицкая СШ"</t>
  </si>
  <si>
    <t>Тетеревятский филиал МКОУ "Красноярская СШ №2"</t>
  </si>
  <si>
    <t>Общее кол-во ОО (без НШ)</t>
  </si>
  <si>
    <t>Общее кол-во обучающихся 8-9 классов</t>
  </si>
  <si>
    <t xml:space="preserve">  Алексеевский район</t>
  </si>
  <si>
    <t xml:space="preserve">    МБОУ Алексеевская СШ</t>
  </si>
  <si>
    <t xml:space="preserve">    МБОУ Аржановская СШ</t>
  </si>
  <si>
    <t xml:space="preserve">    МБОУ Большебабинская СШ</t>
  </si>
  <si>
    <t xml:space="preserve">    МБОУ Краснооктябрьская СШ</t>
  </si>
  <si>
    <t xml:space="preserve">    МБОУ Ларинская СШ</t>
  </si>
  <si>
    <t xml:space="preserve">    МБОУ Поклоновская ОШ</t>
  </si>
  <si>
    <t xml:space="preserve">    МБОУ Реченская СШ</t>
  </si>
  <si>
    <t xml:space="preserve">    МБОУ Рябовская СШ</t>
  </si>
  <si>
    <t xml:space="preserve">    МБОУ Солонцовская СШ</t>
  </si>
  <si>
    <t xml:space="preserve">    МБОУ Стеженская СШ</t>
  </si>
  <si>
    <t xml:space="preserve">    МБОУ Трёхложинская СШ</t>
  </si>
  <si>
    <t xml:space="preserve">    МБОУ Усть-Бузулукская СШ</t>
  </si>
  <si>
    <t xml:space="preserve">    МБОУ Шарашенская СШ</t>
  </si>
  <si>
    <t xml:space="preserve">    МБОУ Яминская СШ</t>
  </si>
  <si>
    <t xml:space="preserve">    МКОУ Исакиевская ОШ</t>
  </si>
  <si>
    <t xml:space="preserve">  Быковский район</t>
  </si>
  <si>
    <t xml:space="preserve">    МКОУ 'Александровская СШ'</t>
  </si>
  <si>
    <t xml:space="preserve">    МКОУ 'Быковская СШ № 1'</t>
  </si>
  <si>
    <t xml:space="preserve">    МКОУ 'Быковская СШ № 2'</t>
  </si>
  <si>
    <t xml:space="preserve">    МКОУ 'Быковская СШ № 3'</t>
  </si>
  <si>
    <t xml:space="preserve">    МКОУ 'Верхнебалыклейская СШ'</t>
  </si>
  <si>
    <t xml:space="preserve">    МКОУ 'Демидовская СШ'</t>
  </si>
  <si>
    <t xml:space="preserve">    МКОУ 'Кисловская СШ'</t>
  </si>
  <si>
    <t xml:space="preserve">    МКОУ 'Красносельцевская СШ'</t>
  </si>
  <si>
    <t xml:space="preserve">    МКОУ 'Луговопролейская СШ'</t>
  </si>
  <si>
    <t xml:space="preserve">    МКОУ 'Новоникольская СШ'</t>
  </si>
  <si>
    <t xml:space="preserve">    МКОУ 'Побединская СШ'</t>
  </si>
  <si>
    <t xml:space="preserve">    МКОУ 'Приморская СШ'</t>
  </si>
  <si>
    <t xml:space="preserve">    МКОУ 'Раздольевская ОШ'</t>
  </si>
  <si>
    <t xml:space="preserve">    МКОУ 'Садовская СШ'</t>
  </si>
  <si>
    <t xml:space="preserve">    МКОУ 'Солдатско-Степновская СШ'</t>
  </si>
  <si>
    <t xml:space="preserve">    МКОУ 'Урало - Ахтубинская СШ'</t>
  </si>
  <si>
    <t xml:space="preserve">  г.Волгоград</t>
  </si>
  <si>
    <t xml:space="preserve">    МОУ Гимназия № 1</t>
  </si>
  <si>
    <t xml:space="preserve">    МОУ Гимназия № 10</t>
  </si>
  <si>
    <t xml:space="preserve">    МОУ Гимназия № 11</t>
  </si>
  <si>
    <t xml:space="preserve">    МОУ гимназия № 12</t>
  </si>
  <si>
    <t xml:space="preserve">    МОУ Гимназия № 13</t>
  </si>
  <si>
    <t xml:space="preserve">    МОУ гимназия № 14</t>
  </si>
  <si>
    <t xml:space="preserve">    МОУ гимназия № 15</t>
  </si>
  <si>
    <t xml:space="preserve">    МОУ Гимназия № 16</t>
  </si>
  <si>
    <t xml:space="preserve">    МОУ Гимназия № 17</t>
  </si>
  <si>
    <t xml:space="preserve">    МОУ гимназия № 2</t>
  </si>
  <si>
    <t xml:space="preserve">    МОУ гимназия № 3</t>
  </si>
  <si>
    <t xml:space="preserve">    МОУ Гимназия № 4</t>
  </si>
  <si>
    <t xml:space="preserve">    МОУ Гимназия № 5</t>
  </si>
  <si>
    <t xml:space="preserve">    МОУ гимназия № 6</t>
  </si>
  <si>
    <t xml:space="preserve">    МОУ гимназия № 7</t>
  </si>
  <si>
    <t xml:space="preserve">    МОУ Гимназия № 8</t>
  </si>
  <si>
    <t xml:space="preserve">    МОУ Гимназия № 9</t>
  </si>
  <si>
    <t xml:space="preserve">    МОУ Лицей № 1</t>
  </si>
  <si>
    <t xml:space="preserve">    МОУ Лицей № 10</t>
  </si>
  <si>
    <t xml:space="preserve">    МОУ Лицей № 11</t>
  </si>
  <si>
    <t xml:space="preserve">    МОУ Лицей № 2</t>
  </si>
  <si>
    <t xml:space="preserve">    МОУ Лицей № 3</t>
  </si>
  <si>
    <t xml:space="preserve">    МОУ Лицей № 4</t>
  </si>
  <si>
    <t xml:space="preserve">    МОУ Лицей № 5 имени Ю.А.Гагарина</t>
  </si>
  <si>
    <t xml:space="preserve">    МОУ Лицей № 6</t>
  </si>
  <si>
    <t xml:space="preserve">    МОУ Лицей № 7</t>
  </si>
  <si>
    <t xml:space="preserve">    МОУ Лицей № 8 'Олимпия'</t>
  </si>
  <si>
    <t xml:space="preserve">    МОУ Лицей № 9</t>
  </si>
  <si>
    <t xml:space="preserve">    МОУ ОШ № 104</t>
  </si>
  <si>
    <t xml:space="preserve">    МОУ ОШ № 53</t>
  </si>
  <si>
    <t xml:space="preserve">    МОУ ОШ № 59</t>
  </si>
  <si>
    <t xml:space="preserve">    МОУ ОШ № 79</t>
  </si>
  <si>
    <t xml:space="preserve">    МОУ СШ № 100</t>
  </si>
  <si>
    <t xml:space="preserve">    МОУ СШ № 101</t>
  </si>
  <si>
    <t xml:space="preserve">    МОУ СШ № 102</t>
  </si>
  <si>
    <t xml:space="preserve">    МОУ СШ № 103</t>
  </si>
  <si>
    <t xml:space="preserve">    МОУ СШ № 105</t>
  </si>
  <si>
    <t xml:space="preserve">    МОУ СШ № 106</t>
  </si>
  <si>
    <t xml:space="preserve">    МОУ СШ № 11</t>
  </si>
  <si>
    <t xml:space="preserve">    МОУ СШ № 110</t>
  </si>
  <si>
    <t xml:space="preserve">    МОУ СШ № 111</t>
  </si>
  <si>
    <t xml:space="preserve">    МОУ СШ № 112</t>
  </si>
  <si>
    <t xml:space="preserve">    МОУ СШ № 113</t>
  </si>
  <si>
    <t xml:space="preserve">    МОУ СШ № 115</t>
  </si>
  <si>
    <t xml:space="preserve">    МОУ СШ № 117</t>
  </si>
  <si>
    <t xml:space="preserve">    МОУ СШ № 118</t>
  </si>
  <si>
    <t xml:space="preserve">    МОУ СШ № 120</t>
  </si>
  <si>
    <t xml:space="preserve">    МОУ СШ № 124</t>
  </si>
  <si>
    <t xml:space="preserve">    МОУ СШ № 125</t>
  </si>
  <si>
    <t xml:space="preserve">    МОУ СШ № 128</t>
  </si>
  <si>
    <t xml:space="preserve">    МОУ СШ № 129</t>
  </si>
  <si>
    <t xml:space="preserve">    МОУ СШ № 13</t>
  </si>
  <si>
    <t xml:space="preserve">    МОУ СШ № 130</t>
  </si>
  <si>
    <t xml:space="preserve">    МОУ СШ № 134 'Дарование'</t>
  </si>
  <si>
    <t xml:space="preserve">    МОУ СШ № 14</t>
  </si>
  <si>
    <t xml:space="preserve">    МОУ СШ № 140</t>
  </si>
  <si>
    <t xml:space="preserve">    МОУ СШ № 16</t>
  </si>
  <si>
    <t xml:space="preserve">    МОУ СШ № 17</t>
  </si>
  <si>
    <t xml:space="preserve">    МОУ СШ № 18</t>
  </si>
  <si>
    <t xml:space="preserve">    МОУ СШ № 20</t>
  </si>
  <si>
    <t xml:space="preserve">    МОУ СШ № 25</t>
  </si>
  <si>
    <t xml:space="preserve">    МОУ СШ № 26</t>
  </si>
  <si>
    <t xml:space="preserve">    МОУ СШ № 27</t>
  </si>
  <si>
    <t xml:space="preserve">    МОУ СШ № 29</t>
  </si>
  <si>
    <t xml:space="preserve">    МОУ СШ № 3</t>
  </si>
  <si>
    <t xml:space="preserve">    МОУ СШ № 32</t>
  </si>
  <si>
    <t xml:space="preserve">    МОУ СШ № 33</t>
  </si>
  <si>
    <t xml:space="preserve">    МОУ СШ № 35</t>
  </si>
  <si>
    <t xml:space="preserve">    МОУ СШ № 38</t>
  </si>
  <si>
    <t xml:space="preserve">    МОУ СШ № 40</t>
  </si>
  <si>
    <t xml:space="preserve">    МОУ СШ № 43</t>
  </si>
  <si>
    <t xml:space="preserve">    МОУ СШ № 44</t>
  </si>
  <si>
    <t xml:space="preserve">    МОУ СШ № 46</t>
  </si>
  <si>
    <t xml:space="preserve">    МОУ СШ № 48</t>
  </si>
  <si>
    <t xml:space="preserve">    МОУ СШ № 49</t>
  </si>
  <si>
    <t xml:space="preserve">    МОУ СШ № 5</t>
  </si>
  <si>
    <t xml:space="preserve">    МОУ СШ № 50</t>
  </si>
  <si>
    <t xml:space="preserve">    МОУ СШ № 51</t>
  </si>
  <si>
    <t xml:space="preserve">    МОУ СШ № 54</t>
  </si>
  <si>
    <t xml:space="preserve">    МОУ СШ № 55 'Долина знаний'</t>
  </si>
  <si>
    <t xml:space="preserve">    МОУ СШ № 56</t>
  </si>
  <si>
    <t xml:space="preserve">    МОУ СШ № 57</t>
  </si>
  <si>
    <t xml:space="preserve">    МОУ СШ № 6</t>
  </si>
  <si>
    <t xml:space="preserve">    МОУ СШ № 60</t>
  </si>
  <si>
    <t xml:space="preserve">    МОУ СШ № 61</t>
  </si>
  <si>
    <t xml:space="preserve">    МОУ СШ № 62</t>
  </si>
  <si>
    <t xml:space="preserve">    МОУ СШ № 64</t>
  </si>
  <si>
    <t xml:space="preserve">    МОУ СШ № 65</t>
  </si>
  <si>
    <t xml:space="preserve">    МОУ СШ № 67</t>
  </si>
  <si>
    <t xml:space="preserve">    МОУ СШ № 7</t>
  </si>
  <si>
    <t xml:space="preserve">    МОУ СШ № 72</t>
  </si>
  <si>
    <t xml:space="preserve">    МОУ СШ № 75</t>
  </si>
  <si>
    <t xml:space="preserve">    МОУ СШ № 76</t>
  </si>
  <si>
    <t xml:space="preserve">    МОУ СШ № 77</t>
  </si>
  <si>
    <t xml:space="preserve">    МОУ СШ № 78</t>
  </si>
  <si>
    <t xml:space="preserve">    МОУ СШ № 81</t>
  </si>
  <si>
    <t xml:space="preserve">    МОУ СШ № 82</t>
  </si>
  <si>
    <t xml:space="preserve">    МОУ СШ № 83</t>
  </si>
  <si>
    <t xml:space="preserve">    МОУ СШ № 84</t>
  </si>
  <si>
    <t xml:space="preserve">    МОУ СШ № 85</t>
  </si>
  <si>
    <t xml:space="preserve">    МОУ СШ № 86</t>
  </si>
  <si>
    <t xml:space="preserve">    МОУ СШ № 87</t>
  </si>
  <si>
    <t xml:space="preserve">    МОУ СШ № 88</t>
  </si>
  <si>
    <t xml:space="preserve">    МОУ СШ № 89</t>
  </si>
  <si>
    <t xml:space="preserve">    МОУ СШ № 91</t>
  </si>
  <si>
    <t xml:space="preserve">    МОУ СШ № 92</t>
  </si>
  <si>
    <t xml:space="preserve">    МОУ СШ № 93</t>
  </si>
  <si>
    <t xml:space="preserve">    МОУ СШ № 94</t>
  </si>
  <si>
    <t xml:space="preserve">    МОУ СШ № 95</t>
  </si>
  <si>
    <t xml:space="preserve">    МОУ СШ № 96</t>
  </si>
  <si>
    <t xml:space="preserve">    МОУ СШ № 97</t>
  </si>
  <si>
    <t xml:space="preserve">    МОУ СШ № 98</t>
  </si>
  <si>
    <t xml:space="preserve">    МОУ СШ № 99</t>
  </si>
  <si>
    <t xml:space="preserve">  г.Волжский</t>
  </si>
  <si>
    <t xml:space="preserve">    МОУ 'Лицей № 1'</t>
  </si>
  <si>
    <t xml:space="preserve">    МОУ 'Школа - гимназия № 37'</t>
  </si>
  <si>
    <t xml:space="preserve">    МОУ кадетская школа</t>
  </si>
  <si>
    <t xml:space="preserve">    МОУ СШ № 12</t>
  </si>
  <si>
    <t xml:space="preserve">    МОУ СШ № 14 «Зеленый шум»</t>
  </si>
  <si>
    <t xml:space="preserve">    МОУ СШ № 2</t>
  </si>
  <si>
    <t xml:space="preserve">    МОУ СШ № 23</t>
  </si>
  <si>
    <t xml:space="preserve">    МОУ СШ № 35 им. Дубины В.П.</t>
  </si>
  <si>
    <t xml:space="preserve">    МОУ СШ № 36</t>
  </si>
  <si>
    <t xml:space="preserve">    МОУ СШ № 9</t>
  </si>
  <si>
    <t xml:space="preserve">  г.Камышин</t>
  </si>
  <si>
    <t xml:space="preserve">    МБОУ ССШ № 7</t>
  </si>
  <si>
    <t xml:space="preserve">    МБОУ СШ № 1</t>
  </si>
  <si>
    <t xml:space="preserve">    МБОУ СШ № 10</t>
  </si>
  <si>
    <t xml:space="preserve">    МБОУ СШ № 11</t>
  </si>
  <si>
    <t xml:space="preserve">    МБОУ СШ № 12</t>
  </si>
  <si>
    <t xml:space="preserve">    МБОУ СШ № 14</t>
  </si>
  <si>
    <t xml:space="preserve">    МБОУ СШ № 15</t>
  </si>
  <si>
    <t xml:space="preserve">    МБОУ СШ № 16</t>
  </si>
  <si>
    <t xml:space="preserve">    МБОУ СШ № 17</t>
  </si>
  <si>
    <t xml:space="preserve">    МБОУ СШ № 18</t>
  </si>
  <si>
    <t xml:space="preserve">    МБОУ СШ № 19</t>
  </si>
  <si>
    <t xml:space="preserve">    МБОУ СШ № 4</t>
  </si>
  <si>
    <t xml:space="preserve">    МБОУ СШ № 5</t>
  </si>
  <si>
    <t xml:space="preserve">    МБОУ СШ № 6</t>
  </si>
  <si>
    <t xml:space="preserve">    МБОУ СШ № 8</t>
  </si>
  <si>
    <t xml:space="preserve">    МБОУ СШ № 9</t>
  </si>
  <si>
    <t xml:space="preserve">  г.Михайловка</t>
  </si>
  <si>
    <t xml:space="preserve">    МКОУ «Арчединская СШ»</t>
  </si>
  <si>
    <t xml:space="preserve">    МКОУ «Безымянская СШ»</t>
  </si>
  <si>
    <t xml:space="preserve">    МКОУ «Большовская СШ»</t>
  </si>
  <si>
    <t xml:space="preserve">    МКОУ «Етеревская ККШИ»</t>
  </si>
  <si>
    <t xml:space="preserve">    МКОУ «Карагичевская СШ»</t>
  </si>
  <si>
    <t xml:space="preserve">    МКОУ «Катасоновская СШ»</t>
  </si>
  <si>
    <t xml:space="preserve">    МКОУ «Крутинская ОШ»</t>
  </si>
  <si>
    <t xml:space="preserve">    МКОУ «Моховская ОШ»</t>
  </si>
  <si>
    <t xml:space="preserve">    МКОУ «Отрадненская СШ»</t>
  </si>
  <si>
    <t xml:space="preserve">    МКОУ «Плотниковская СШ»</t>
  </si>
  <si>
    <t xml:space="preserve">    МКОУ «Раздорская СШ»</t>
  </si>
  <si>
    <t xml:space="preserve">    МКОУ «Раковская СШ»</t>
  </si>
  <si>
    <t xml:space="preserve">    МКОУ «Реконструкторская СШ»</t>
  </si>
  <si>
    <t xml:space="preserve">    МКОУ «Рогожинская ОШ»</t>
  </si>
  <si>
    <t xml:space="preserve">    МКОУ «Секачёвская ОШ»</t>
  </si>
  <si>
    <t xml:space="preserve">    МКОУ «Сенновская СШ»</t>
  </si>
  <si>
    <t xml:space="preserve">    МКОУ «Сидорская СШ»</t>
  </si>
  <si>
    <t xml:space="preserve">    МКОУ «Старосельская ОШ»</t>
  </si>
  <si>
    <t xml:space="preserve">    МКОУ «Страховская ОШ»</t>
  </si>
  <si>
    <t xml:space="preserve">    МКОУ «СШ № 1»</t>
  </si>
  <si>
    <t xml:space="preserve">    МКОУ «СШ № 10»</t>
  </si>
  <si>
    <t xml:space="preserve">    МКОУ «СШ № 11»</t>
  </si>
  <si>
    <t xml:space="preserve">    МКОУ «СШ № 2»</t>
  </si>
  <si>
    <t xml:space="preserve">    МКОУ «СШ № 3»</t>
  </si>
  <si>
    <t xml:space="preserve">    МКОУ «СШ № 4»</t>
  </si>
  <si>
    <t xml:space="preserve">    МКОУ «СШ № 5»</t>
  </si>
  <si>
    <t xml:space="preserve">    МКОУ «СШ № 7»</t>
  </si>
  <si>
    <t xml:space="preserve">    МКОУ «СШ № 9»</t>
  </si>
  <si>
    <t xml:space="preserve">    МКОУ «Троицкая СШ»</t>
  </si>
  <si>
    <t xml:space="preserve">  г.Урюпинск</t>
  </si>
  <si>
    <t xml:space="preserve">    МАОУ 'Гимназия'</t>
  </si>
  <si>
    <t xml:space="preserve">    МАОУ 'Лицей'</t>
  </si>
  <si>
    <t xml:space="preserve">    МАОУ 'СШ № 3'</t>
  </si>
  <si>
    <t xml:space="preserve">    МАОУ 'СШ № 4'</t>
  </si>
  <si>
    <t xml:space="preserve">    МАОУ 'СШ № 5'</t>
  </si>
  <si>
    <t xml:space="preserve">    МАОУ 'СШ № 6'</t>
  </si>
  <si>
    <t xml:space="preserve">    МАОУ 'СШ № 7'</t>
  </si>
  <si>
    <t xml:space="preserve">    МАОУ 'СШ № 8'</t>
  </si>
  <si>
    <t xml:space="preserve">  г.Фролово</t>
  </si>
  <si>
    <t xml:space="preserve">    МКОУ 'ОШ № 4 имени Ю.А.Гагарина' городского округа город Фролово</t>
  </si>
  <si>
    <t xml:space="preserve">    МКОУ 'СШ № 1 имени А.М. Горького' городского округа город Фролово</t>
  </si>
  <si>
    <t xml:space="preserve">    МКОУ 'СШ № 3' городского округа город Фролово</t>
  </si>
  <si>
    <t xml:space="preserve">    МКОУ 'СШ № 5 с углубленным изучением отдельных предметов' городского округа город Фролово</t>
  </si>
  <si>
    <t xml:space="preserve">    МКОУ 'СШ № 6' городского округа город Фролово</t>
  </si>
  <si>
    <t xml:space="preserve">  Городищенский район</t>
  </si>
  <si>
    <t xml:space="preserve">    Варламовская СШ-филиал МБОУ 'ГСШ №1'</t>
  </si>
  <si>
    <t xml:space="preserve">    Краснопахаревская ООШ - филиал МБОУ 'Россошинская СШ имени Героя Советского Союза И.Ф. Бибишева''</t>
  </si>
  <si>
    <t xml:space="preserve">    МБОУ 'ГСШ № 1'</t>
  </si>
  <si>
    <t xml:space="preserve">    МБОУ 'ГСШ № 2'</t>
  </si>
  <si>
    <t xml:space="preserve">    МБОУ 'ГСШ с углубленным изучением отдельных предметов №3'</t>
  </si>
  <si>
    <t xml:space="preserve">    МБОУ 'Каменская СШ»</t>
  </si>
  <si>
    <t xml:space="preserve">    МБОУ 'Котлубанская СШ'</t>
  </si>
  <si>
    <t xml:space="preserve">    МБОУ «Вертячинская СШ»</t>
  </si>
  <si>
    <t xml:space="preserve">    МБОУ «Грачевская СШ'</t>
  </si>
  <si>
    <t xml:space="preserve">    МБОУ «Ерзовская СШ имени Героя Советского Союза Гончарова П. А.»</t>
  </si>
  <si>
    <t xml:space="preserve">    МБОУ «Карповская СШ»</t>
  </si>
  <si>
    <t xml:space="preserve">    МБОУ «Кузьмичевская СШ»</t>
  </si>
  <si>
    <t xml:space="preserve">    МБОУ «Новожизненская СШ»</t>
  </si>
  <si>
    <t xml:space="preserve">    МБОУ «Новонадеждинская СШ»</t>
  </si>
  <si>
    <t xml:space="preserve">    МБОУ «Новорогачинская СШ»</t>
  </si>
  <si>
    <t xml:space="preserve">    МБОУ «Орловская СШ им. Г.А. Рубанова»</t>
  </si>
  <si>
    <t xml:space="preserve">    МБОУ «Паньшинская СШ»</t>
  </si>
  <si>
    <t xml:space="preserve">    МБОУ «Россошинская СШ имени Героя Советского союза И.Ф. Бибишева»</t>
  </si>
  <si>
    <t xml:space="preserve">    МБОУ «Самофаловская СШ»</t>
  </si>
  <si>
    <t xml:space="preserve">    Песковатская СШ-филиал МБОУ 'ГСШ №1'</t>
  </si>
  <si>
    <t xml:space="preserve">  Даниловский район</t>
  </si>
  <si>
    <t xml:space="preserve">    МКОУ Атамановская СШ</t>
  </si>
  <si>
    <t xml:space="preserve">    МКОУ Белопрудская СШ</t>
  </si>
  <si>
    <t xml:space="preserve">    МКОУ Березовская КСШ</t>
  </si>
  <si>
    <t xml:space="preserve">    МКОУ Даниловская СШ им.А.С.Макаренко</t>
  </si>
  <si>
    <t xml:space="preserve">    МКОУ Краснянская ОШ</t>
  </si>
  <si>
    <t xml:space="preserve">    МКОУ Лобойковская СШ</t>
  </si>
  <si>
    <t xml:space="preserve">    МКОУ Островская СШ</t>
  </si>
  <si>
    <t xml:space="preserve">    МКОУ Плотниковская СШ</t>
  </si>
  <si>
    <t xml:space="preserve">    МКОУ Профсоюзнинская СШ</t>
  </si>
  <si>
    <t xml:space="preserve">    МКОУ Сергиевская СШ</t>
  </si>
  <si>
    <t xml:space="preserve">  Дубовский район</t>
  </si>
  <si>
    <t xml:space="preserve">    МКОУ Горнобалыклейская СШ Дубовского муниципального района</t>
  </si>
  <si>
    <t xml:space="preserve">    МКОУ Горноводяновская ОШ Дубовского муниципального района</t>
  </si>
  <si>
    <t xml:space="preserve">    МКОУ Горнопролейская СШ Дубовского муниципального района</t>
  </si>
  <si>
    <t xml:space="preserve">    МКОУ Давыдовская СШ Дубовского муниципального района</t>
  </si>
  <si>
    <t xml:space="preserve">    МКОУ Лозновская СШ Дубовского муниципального района</t>
  </si>
  <si>
    <t xml:space="preserve">    МКОУ Малоивановская ОШ Дубовского муниципального района</t>
  </si>
  <si>
    <t xml:space="preserve">    МКОУ Оленьевская СШ Дубовского муниципального района</t>
  </si>
  <si>
    <t xml:space="preserve">    МКОУ Песковатская СШ Дубовского муниципального района</t>
  </si>
  <si>
    <t xml:space="preserve">    МКОУ Пичужинская СШ Дубовского муниципального района</t>
  </si>
  <si>
    <t xml:space="preserve">    МКОУ Прямобалкинская ОШ Дубовского муниципального района</t>
  </si>
  <si>
    <t xml:space="preserve">    МКОУ Стрельношироковская ОШ Дубовского муниципального района</t>
  </si>
  <si>
    <t xml:space="preserve">    МКОУ Суводская ОШ Дубовского муниципального района</t>
  </si>
  <si>
    <t xml:space="preserve">    МКОУ СШ № 1 г. Дубовки</t>
  </si>
  <si>
    <t xml:space="preserve">    МКОУ СШ № 2 г. Дубовки</t>
  </si>
  <si>
    <t xml:space="preserve">    МКОУ СШ № 3 г. Дубовки</t>
  </si>
  <si>
    <t xml:space="preserve">    МКОУ Устьпогожинская СШ Дубовского муниципального района</t>
  </si>
  <si>
    <t xml:space="preserve">  Еланский район</t>
  </si>
  <si>
    <t xml:space="preserve">    МБОУ 'Березовская СШ имени И.Е.Душкина'</t>
  </si>
  <si>
    <t xml:space="preserve">    МБОУ 'Большевистская СШ имени А.А. Зуева'</t>
  </si>
  <si>
    <t xml:space="preserve">    МБОУ 'Большеморецкая СШ имени А.И.Кострикина.'</t>
  </si>
  <si>
    <t xml:space="preserve">    МБОУ 'Вязовская СШ'</t>
  </si>
  <si>
    <t xml:space="preserve">    МБОУ 'Дубовская СШ'</t>
  </si>
  <si>
    <t xml:space="preserve">    МБОУ 'Еланская ОШ № 2'</t>
  </si>
  <si>
    <t xml:space="preserve">    МБОУ 'Еланская СШ № 1'</t>
  </si>
  <si>
    <t xml:space="preserve">    МБОУ 'Еланская СШ № 2'</t>
  </si>
  <si>
    <t xml:space="preserve">    МБОУ 'Еланская СШ № 3'</t>
  </si>
  <si>
    <t xml:space="preserve">    МБОУ 'Журавская СШ'</t>
  </si>
  <si>
    <t xml:space="preserve">    МБОУ 'Краишевская СШ'</t>
  </si>
  <si>
    <t xml:space="preserve">    МБОУ 'Красноталовская СШ'</t>
  </si>
  <si>
    <t xml:space="preserve">    МБОУ 'Морецкая СШ'</t>
  </si>
  <si>
    <t xml:space="preserve">    МБОУ 'Таловская СШ'</t>
  </si>
  <si>
    <t xml:space="preserve">    МБОУ 'Терновская СШ'</t>
  </si>
  <si>
    <t xml:space="preserve">    МБОУ 'Терсинская СШ'</t>
  </si>
  <si>
    <t xml:space="preserve">    МКОУ 'Алявская ОШ'</t>
  </si>
  <si>
    <t xml:space="preserve">    МКОУ 'Берёзовская СШ'</t>
  </si>
  <si>
    <t xml:space="preserve">    МКОУ 'Родинская ОШ'</t>
  </si>
  <si>
    <t xml:space="preserve">  Жирновский район</t>
  </si>
  <si>
    <t xml:space="preserve">    Алешниковский филиал МКОУ 'Медведицкая СШ'</t>
  </si>
  <si>
    <t xml:space="preserve">    Андреевский филиал МКОУ 'Александровская СШ'</t>
  </si>
  <si>
    <t xml:space="preserve">    Бородачёвский филиал МКОУ 'Красноярская СШ№2'</t>
  </si>
  <si>
    <t xml:space="preserve">    Верхнедобринский филиал имени Ф.А.Надеждина МКОУ 'Красноярская СШ№2'</t>
  </si>
  <si>
    <t xml:space="preserve">    Вишневский филиал МКОУ 'Красноярская СШ №2'</t>
  </si>
  <si>
    <t xml:space="preserve">    Медведицкий филиал МКОУ 'Нижнедобринская СШ'</t>
  </si>
  <si>
    <t xml:space="preserve">    МКОУ 'Кленовская СШ'</t>
  </si>
  <si>
    <t xml:space="preserve">    МКОУ 'Красноярская СШ № 1 им. В.В. Гусева'</t>
  </si>
  <si>
    <t xml:space="preserve">    МКОУ 'Красноярская СШ № 2'</t>
  </si>
  <si>
    <t xml:space="preserve">    МКОУ 'Линёвская СШ'</t>
  </si>
  <si>
    <t xml:space="preserve">    МКОУ 'Медведицкая СШ'</t>
  </si>
  <si>
    <t xml:space="preserve">    МКОУ 'Нижнедобринская СШ'</t>
  </si>
  <si>
    <t xml:space="preserve">    МКОУ 'СШ № 1 г. Жирновска'</t>
  </si>
  <si>
    <t xml:space="preserve">    МКОУ 'СШ № 2 г. Жирновска'</t>
  </si>
  <si>
    <t xml:space="preserve">    МКОУ 'СШ с углубленным изучением отдельных предметов г. Жирновска'</t>
  </si>
  <si>
    <t xml:space="preserve">    Новинский филиал МКОУ 'Медведицкая СШ'</t>
  </si>
  <si>
    <t xml:space="preserve">    Песковский филиал МКОУ 'Медведицкая СШ'</t>
  </si>
  <si>
    <t xml:space="preserve">    Тетеревятский филиал МКОУ 'Красноярская СШ №2'</t>
  </si>
  <si>
    <t xml:space="preserve">  Иловлинский район</t>
  </si>
  <si>
    <t xml:space="preserve">    МБОУ Авиловская СОШ</t>
  </si>
  <si>
    <t xml:space="preserve">    МБОУ Александровская СОШ</t>
  </si>
  <si>
    <t xml:space="preserve">    МБОУ Большеивановская СОШ</t>
  </si>
  <si>
    <t xml:space="preserve">    МБОУ Иловлинская СОШ № 1</t>
  </si>
  <si>
    <t xml:space="preserve">    МБОУ Иловлинская СОШ № 2</t>
  </si>
  <si>
    <t xml:space="preserve">    МБОУ Качалинская СОШ № 1</t>
  </si>
  <si>
    <t xml:space="preserve">    МБОУ Качалинская СОШ № 2</t>
  </si>
  <si>
    <t xml:space="preserve">    МБОУ Кондрашовская СОШ</t>
  </si>
  <si>
    <t xml:space="preserve">    МБОУ Краснодонская СОШ</t>
  </si>
  <si>
    <t xml:space="preserve">    МБОУ Логовская СОШ</t>
  </si>
  <si>
    <t xml:space="preserve">    МБОУ Медведевская СОШ</t>
  </si>
  <si>
    <t xml:space="preserve">    МБОУ Новогригорьевская СОШ</t>
  </si>
  <si>
    <t xml:space="preserve">    МБОУ Озерская СОШ</t>
  </si>
  <si>
    <t xml:space="preserve">    МБОУ Сиротинская СОШ</t>
  </si>
  <si>
    <t xml:space="preserve">    МБОУ Трехостровская СОШ</t>
  </si>
  <si>
    <t xml:space="preserve">    МБОУ Ширяевская СОШ</t>
  </si>
  <si>
    <t xml:space="preserve">  Калачевский район</t>
  </si>
  <si>
    <t xml:space="preserve">    'Бузиновская СШ'- филиал МКОУ 'Октябрьского лицея'</t>
  </si>
  <si>
    <t xml:space="preserve">    'Голубинская СШ'- филиал МКОУ 'СШ №4'г.Калача-на-Дону</t>
  </si>
  <si>
    <t xml:space="preserve">    'Кривомузгинская СШ'-филиал МКОУ 'Октябрьского лицея'</t>
  </si>
  <si>
    <t xml:space="preserve">    'Логовская ОШ' - филиал МКОУ СШ №1 г.Калача -на-Дону</t>
  </si>
  <si>
    <t xml:space="preserve">    'Приморская ОШ'-филиал МКОУ 'Октябрьского лицея'</t>
  </si>
  <si>
    <t xml:space="preserve">    'Прудбойская СШ'-филиал МКОУ 'Октябрьского лицея'</t>
  </si>
  <si>
    <t xml:space="preserve">    'Пятиизбянская СШ'-филиал МКОУ 'СШ№3'г.Калача-на-Дону</t>
  </si>
  <si>
    <t xml:space="preserve">    'Средне-Царицынская ОШ'-филиал МКОУ 'Октябрьский лицей'</t>
  </si>
  <si>
    <t xml:space="preserve">    МКОУ 'Береславская СШ'</t>
  </si>
  <si>
    <t xml:space="preserve">    МКОУ 'Ильёвская СШ'</t>
  </si>
  <si>
    <t xml:space="preserve">    МКОУ 'Крепинская СШ'</t>
  </si>
  <si>
    <t xml:space="preserve">    МКОУ 'Ляпичевская СШ'</t>
  </si>
  <si>
    <t xml:space="preserve">    МКОУ 'Октябрьский лицей'</t>
  </si>
  <si>
    <t xml:space="preserve">    МКОУ 'Советская СШ'</t>
  </si>
  <si>
    <t xml:space="preserve">    МКОУ СШ № 1 г. Калача-на-Дону</t>
  </si>
  <si>
    <t xml:space="preserve">    МКОУ СШ № 2 г. Калача-на-Дону</t>
  </si>
  <si>
    <t xml:space="preserve">    МКОУ СШ № 3 г. Калача-на-Дону</t>
  </si>
  <si>
    <t xml:space="preserve">    МКОУ СШ № 4 г. Калача-на-Дону</t>
  </si>
  <si>
    <t xml:space="preserve">    МКОУ'Логовская СШ'</t>
  </si>
  <si>
    <t xml:space="preserve">    МКОУ'Мариновская ОШ'</t>
  </si>
  <si>
    <t xml:space="preserve">    МКОУ'Пархоменская ОШ'</t>
  </si>
  <si>
    <t xml:space="preserve">  Камышинский район</t>
  </si>
  <si>
    <t xml:space="preserve">    МКОУ Антиповская СШ</t>
  </si>
  <si>
    <t xml:space="preserve">    МКОУ Верхнегрязнухинская СШ</t>
  </si>
  <si>
    <t xml:space="preserve">    МКОУ Верхнедобринская СШ</t>
  </si>
  <si>
    <t xml:space="preserve">    МКОУ Воднобуерачная СШ</t>
  </si>
  <si>
    <t xml:space="preserve">    МКОУ Госселекционная СШ</t>
  </si>
  <si>
    <t xml:space="preserve">    МКОУ Дворянская СШ</t>
  </si>
  <si>
    <t xml:space="preserve">    МКОУ Костаревская СШ</t>
  </si>
  <si>
    <t xml:space="preserve">    МКОУ Лебяжинская СШ</t>
  </si>
  <si>
    <t xml:space="preserve">    МКОУ Нижнедобринская СШ</t>
  </si>
  <si>
    <t xml:space="preserve">    МКОУ Петрунинская СШ</t>
  </si>
  <si>
    <t xml:space="preserve">    МКОУ Саломатинская СШ им. И.Ф.Базарова</t>
  </si>
  <si>
    <t xml:space="preserve">    МКОУ Семеновская СШ</t>
  </si>
  <si>
    <t xml:space="preserve">    МКОУ СШ № 31</t>
  </si>
  <si>
    <t xml:space="preserve">    МКОУ СШ № 56</t>
  </si>
  <si>
    <t xml:space="preserve">    МКОУ СШ № 7</t>
  </si>
  <si>
    <t xml:space="preserve">    МКОУ Таловская СШ</t>
  </si>
  <si>
    <t xml:space="preserve">    МКОУ Терновская СШ</t>
  </si>
  <si>
    <t xml:space="preserve">    МКОУ Умётовская СШ</t>
  </si>
  <si>
    <t xml:space="preserve">    МКОУ Усть-Грязнухинская СШ</t>
  </si>
  <si>
    <t xml:space="preserve">    филиал МКОУ Антиповской СШ 'Сестренская ОШ'</t>
  </si>
  <si>
    <t xml:space="preserve">    филиал МКОУ Антиповской СШ 'Чухонастовская ООШ'</t>
  </si>
  <si>
    <t xml:space="preserve">    филиал МКОУ Дворянской СШ 'Гусельская СОШ'</t>
  </si>
  <si>
    <t xml:space="preserve">    филиал МКОУ Петрунинской СШ 'Барановская ОШ'</t>
  </si>
  <si>
    <t xml:space="preserve">  Киквидзенский район</t>
  </si>
  <si>
    <t xml:space="preserve">    'Александровская ОШ', филиал МКОУ 'Мачешанская СШ'</t>
  </si>
  <si>
    <t xml:space="preserve">    'Гришинская СШ', филиал МКОУ 'Преображенская СШ'</t>
  </si>
  <si>
    <t xml:space="preserve">    'Ежовская СШ', филиал МКОУ 'Мачешанская СШ'</t>
  </si>
  <si>
    <t xml:space="preserve">    'Завязенская СШ', филиал МКОУ 'Преображенская СШ'</t>
  </si>
  <si>
    <t xml:space="preserve">    'Калачевская СШ', филиал МКОУ 'Преображенская СШ'</t>
  </si>
  <si>
    <t xml:space="preserve">    'Калиновская СШ', филиал МКОУ 'Мачешанская СШ'</t>
  </si>
  <si>
    <t xml:space="preserve">    'Озерская ОШ', филиал МКОУ 'Преображенская СШ'</t>
  </si>
  <si>
    <t xml:space="preserve">    'Семеновская ОШ', филиал МКОУ 'Преображенская СШ'</t>
  </si>
  <si>
    <t xml:space="preserve">    'Чернореченская СШ', филиал МКОУ 'Преображенская СШ'</t>
  </si>
  <si>
    <t xml:space="preserve">    МКОУ 'Дубровская СШ'</t>
  </si>
  <si>
    <t xml:space="preserve">    МКОУ 'Мачешанская СШ'</t>
  </si>
  <si>
    <t xml:space="preserve">    МКОУ 'Михайловская ОШ'</t>
  </si>
  <si>
    <t xml:space="preserve">    МКОУ 'Преображенская СШ'</t>
  </si>
  <si>
    <t xml:space="preserve">  Клетский район</t>
  </si>
  <si>
    <t xml:space="preserve">    МКОУ 'Верхнебузиновская СШ'</t>
  </si>
  <si>
    <t xml:space="preserve">    МКОУ 'Клетская СШ'</t>
  </si>
  <si>
    <t xml:space="preserve">    МКОУ 'Распопинская СШ'</t>
  </si>
  <si>
    <t xml:space="preserve">    МКОУ «Верхнечеренская СШ»</t>
  </si>
  <si>
    <t xml:space="preserve">    МКОУ «Захаровская СШ»</t>
  </si>
  <si>
    <t xml:space="preserve">    МКОУ «Калмыковская СШ»</t>
  </si>
  <si>
    <t xml:space="preserve">    МКОУ «Кременская СШ» филиал МКОУ 'Клетская СШ'</t>
  </si>
  <si>
    <t xml:space="preserve">    МКОУ «Манойлинская СШ»</t>
  </si>
  <si>
    <t xml:space="preserve">    МКОУ «Перекопская СШ»</t>
  </si>
  <si>
    <t xml:space="preserve">    МКОУ «Перелазовская СШ»</t>
  </si>
  <si>
    <t xml:space="preserve">  Котельниковский район</t>
  </si>
  <si>
    <t xml:space="preserve">    МКОУ 'Ленинская СШ'</t>
  </si>
  <si>
    <t xml:space="preserve">    МКОУ 'Майоровская СШ'</t>
  </si>
  <si>
    <t xml:space="preserve">    МКОУ 'Пимено-Чернянская СШ'</t>
  </si>
  <si>
    <t xml:space="preserve">    МКОУ Верхне-Яблоченская ОШ</t>
  </si>
  <si>
    <t xml:space="preserve">    МКОУ Веселовская СШ</t>
  </si>
  <si>
    <t xml:space="preserve">    МКОУ Выпасновская СШ</t>
  </si>
  <si>
    <t xml:space="preserve">    МКОУ Генераловская СШ</t>
  </si>
  <si>
    <t xml:space="preserve">    МКОУ Захаровская СШ</t>
  </si>
  <si>
    <t xml:space="preserve">    МКОУ Красноярская СШ</t>
  </si>
  <si>
    <t xml:space="preserve">    МКОУ Нагольненская СШ</t>
  </si>
  <si>
    <t xml:space="preserve">    МКОУ Нижнеяблоченская СШ</t>
  </si>
  <si>
    <t xml:space="preserve">    МКОУ Попереченская СШ</t>
  </si>
  <si>
    <t xml:space="preserve">    МКОУ Пугачевская СШ</t>
  </si>
  <si>
    <t xml:space="preserve">    МКОУ Семиченская СШ</t>
  </si>
  <si>
    <t xml:space="preserve">    МКОУ СШ № 1 г. Котельниково</t>
  </si>
  <si>
    <t xml:space="preserve">    МКОУ СШ № 2 г. Котельниково</t>
  </si>
  <si>
    <t xml:space="preserve">    МКОУ СШ № 3 г. Котельниково</t>
  </si>
  <si>
    <t xml:space="preserve">    МКОУ СШ № 4 г. Котельниково</t>
  </si>
  <si>
    <t xml:space="preserve">    МКОУ СШ № 5 г. Котельниково</t>
  </si>
  <si>
    <t xml:space="preserve">    МКОУ Чилековская СШ</t>
  </si>
  <si>
    <t xml:space="preserve">  Котовский район</t>
  </si>
  <si>
    <t xml:space="preserve">    Крячковский филиал МКОУ Мокро-Ольховской СШ</t>
  </si>
  <si>
    <t xml:space="preserve">    МБОУ СШ № 1 г.Котово</t>
  </si>
  <si>
    <t xml:space="preserve">    МБОУ СШ № 2 г.Котово</t>
  </si>
  <si>
    <t xml:space="preserve">    МБОУ СШ № 3 г.Котово</t>
  </si>
  <si>
    <t xml:space="preserve">    МБОУ СШ № 6 г.Котово</t>
  </si>
  <si>
    <t xml:space="preserve">    МКОУ Бурлукская СШ</t>
  </si>
  <si>
    <t xml:space="preserve">    МКОУ Коростинская СШ</t>
  </si>
  <si>
    <t xml:space="preserve">    МКОУ Купцовская СШ</t>
  </si>
  <si>
    <t xml:space="preserve">    МКОУ Лапшинская СШ</t>
  </si>
  <si>
    <t xml:space="preserve">    МКОУ Мирошниковская СШ</t>
  </si>
  <si>
    <t xml:space="preserve">    МКОУ Моисеевская СШ</t>
  </si>
  <si>
    <t xml:space="preserve">    МКОУ Мокро-Ольховская СШ</t>
  </si>
  <si>
    <t xml:space="preserve">    МКОУ Попковская СШ</t>
  </si>
  <si>
    <t xml:space="preserve">    МКОУ Слюсаревская ОШ</t>
  </si>
  <si>
    <t xml:space="preserve">    МКОУ СШ № 4 г.Котово</t>
  </si>
  <si>
    <t xml:space="preserve">    Нижне-Коробковский филиал МБОУ СШ № 3 г.Котово</t>
  </si>
  <si>
    <t xml:space="preserve">  Кумылженский район</t>
  </si>
  <si>
    <t xml:space="preserve">    Красноармейский филиал МКОУ КСШ №2</t>
  </si>
  <si>
    <t xml:space="preserve">    МКОУ Белогорская СШ</t>
  </si>
  <si>
    <t xml:space="preserve">    МКОУ Букановская СШ</t>
  </si>
  <si>
    <t xml:space="preserve">    МКОУ Глазуновская СШ</t>
  </si>
  <si>
    <t xml:space="preserve">    МКОУ Краснянская СШ</t>
  </si>
  <si>
    <t xml:space="preserve">    МКОУ КСШ № 1</t>
  </si>
  <si>
    <t xml:space="preserve">    МКОУ КСШ № 2</t>
  </si>
  <si>
    <t xml:space="preserve">    МКОУ Скуришенская СШ</t>
  </si>
  <si>
    <t xml:space="preserve">    МКОУ Слащёвская СШ</t>
  </si>
  <si>
    <t xml:space="preserve">    МКОУ Суляевская СШ</t>
  </si>
  <si>
    <t xml:space="preserve">    МКОУ Филинская ОШ</t>
  </si>
  <si>
    <t xml:space="preserve">    МКОУ Шакинская СШ</t>
  </si>
  <si>
    <t xml:space="preserve">    Никитинский филиал МКОУ КСШ №1</t>
  </si>
  <si>
    <t xml:space="preserve">    Остроуховский филиал МКОУ Слащёвской СШ</t>
  </si>
  <si>
    <t xml:space="preserve">    Покручинский филиал МКОУ Суляевской СШ</t>
  </si>
  <si>
    <t xml:space="preserve">    Ярской филиал МКОУ КСШ № 2</t>
  </si>
  <si>
    <t xml:space="preserve">  Ленинский район</t>
  </si>
  <si>
    <t xml:space="preserve">    МКОУ 'Заплавинская сош'</t>
  </si>
  <si>
    <t xml:space="preserve">    МКОУ 'Ильичевская сош'</t>
  </si>
  <si>
    <t xml:space="preserve">    МКОУ 'Колобовская сош'</t>
  </si>
  <si>
    <t xml:space="preserve">    МКОУ 'Коммунаровская сош'</t>
  </si>
  <si>
    <t xml:space="preserve">    МКОУ 'Ленинская сош №1'</t>
  </si>
  <si>
    <t xml:space="preserve">    МКОУ 'Ленинская сош №2'</t>
  </si>
  <si>
    <t xml:space="preserve">    МКОУ 'Ленинская сош №3'</t>
  </si>
  <si>
    <t xml:space="preserve">    МКОУ 'Маляевская оош'</t>
  </si>
  <si>
    <t xml:space="preserve">    МКОУ 'Маякоктябрьская сош'</t>
  </si>
  <si>
    <t xml:space="preserve">    МКОУ 'Покровская сош'</t>
  </si>
  <si>
    <t xml:space="preserve">    МКОУ 'Рассветинская сош'</t>
  </si>
  <si>
    <t xml:space="preserve">    МКОУ 'Степновская сош'</t>
  </si>
  <si>
    <t xml:space="preserve">    МКОУ 'Царевская сош'</t>
  </si>
  <si>
    <t xml:space="preserve">  Нехаевский район</t>
  </si>
  <si>
    <t xml:space="preserve">    'Артановская ООШ' филиал МКОУ 'Нехаевская СШ'</t>
  </si>
  <si>
    <t xml:space="preserve">    'Лобачёвская ООШ' филиал МКОУ 'Нехаевская СШ'</t>
  </si>
  <si>
    <t xml:space="preserve">    МКОУ 'Верхнереченская ОШ'</t>
  </si>
  <si>
    <t xml:space="preserve">    МКОУ 'Динамовская СШ'</t>
  </si>
  <si>
    <t xml:space="preserve">    МКОУ 'Захоперская СШ'</t>
  </si>
  <si>
    <t xml:space="preserve">    МКОУ 'Краснопольская ООШ'</t>
  </si>
  <si>
    <t xml:space="preserve">    МКОУ 'Кругловская СШ'</t>
  </si>
  <si>
    <t xml:space="preserve">    МКОУ 'Луковская СШ'</t>
  </si>
  <si>
    <t xml:space="preserve">    МКОУ 'Нехаевская СШ'</t>
  </si>
  <si>
    <t xml:space="preserve">    МКОУ 'Нижнедолговская ООШ'</t>
  </si>
  <si>
    <t xml:space="preserve">    МКОУ 'Родничковская СШ'</t>
  </si>
  <si>
    <t xml:space="preserve">    МКОУ 'Солонская СШ'</t>
  </si>
  <si>
    <t xml:space="preserve">    МКОУ 'Успенская СОШ'</t>
  </si>
  <si>
    <t xml:space="preserve">    МКОУ Упорниковский лицей</t>
  </si>
  <si>
    <t xml:space="preserve">  Николаевский район</t>
  </si>
  <si>
    <t xml:space="preserve">    Левчуновский филиал МОУ 'Политотдельская СШ'</t>
  </si>
  <si>
    <t xml:space="preserve">    МОУ 'Бережновская СШ'</t>
  </si>
  <si>
    <t xml:space="preserve">    МОУ 'Вербенская СШ'</t>
  </si>
  <si>
    <t xml:space="preserve">    МОУ 'Ильичёвская СШ'</t>
  </si>
  <si>
    <t xml:space="preserve">    МОУ 'Комсомольская СШ'</t>
  </si>
  <si>
    <t xml:space="preserve">    МОУ 'Ленинская СШ'</t>
  </si>
  <si>
    <t xml:space="preserve">    МОУ 'Новобытовская СШ'</t>
  </si>
  <si>
    <t xml:space="preserve">    МОУ 'Очкуровская СШ'</t>
  </si>
  <si>
    <t xml:space="preserve">    МОУ 'Пионерская СШ'</t>
  </si>
  <si>
    <t xml:space="preserve">    МОУ 'Политотдельская СШ'</t>
  </si>
  <si>
    <t xml:space="preserve">    МОУ 'Раздольненская СШ'</t>
  </si>
  <si>
    <t xml:space="preserve">    МОУ 'Солодушинская СШ'</t>
  </si>
  <si>
    <t xml:space="preserve">    МОУ 'Степновская СШ'</t>
  </si>
  <si>
    <t xml:space="preserve">    МОУ 'СШ № 1' г.Николаевска</t>
  </si>
  <si>
    <t xml:space="preserve">    МОУ 'СШ № 2' г.Николаевска</t>
  </si>
  <si>
    <t xml:space="preserve">    МОУ 'СШ № 3' г. Николаевска</t>
  </si>
  <si>
    <t xml:space="preserve">  Новоаннинский район</t>
  </si>
  <si>
    <t xml:space="preserve">    МКОУ 'Новоаннинская гимназия'</t>
  </si>
  <si>
    <t xml:space="preserve">    МКОУ Амовская СШ</t>
  </si>
  <si>
    <t xml:space="preserve">    МКОУ Березовская СШ</t>
  </si>
  <si>
    <t xml:space="preserve">    МКОУ Бочаровская СШ</t>
  </si>
  <si>
    <t xml:space="preserve">    МКОУ Бударинская СШ</t>
  </si>
  <si>
    <t xml:space="preserve">    МКОУ Галушкинская СШ</t>
  </si>
  <si>
    <t xml:space="preserve">    МКОУ Деминская СШ</t>
  </si>
  <si>
    <t xml:space="preserve">    МКОУ Дурновская ОКШ</t>
  </si>
  <si>
    <t xml:space="preserve">    МКОУ Краснокоротковская ОШ</t>
  </si>
  <si>
    <t xml:space="preserve">    МКОУ Кузнецовская ОШ</t>
  </si>
  <si>
    <t xml:space="preserve">    МКОУ Новоаннинская ОШ №2</t>
  </si>
  <si>
    <t xml:space="preserve">    МКОУ Новоаннинская СШ №1</t>
  </si>
  <si>
    <t xml:space="preserve">    МКОУ Новоаннинская СШ №4</t>
  </si>
  <si>
    <t xml:space="preserve">    МКОУ Новоаннинская СШ №5</t>
  </si>
  <si>
    <t xml:space="preserve">    МКОУ Новокиевская СШ</t>
  </si>
  <si>
    <t xml:space="preserve">    МКОУ Новосельская ОШ</t>
  </si>
  <si>
    <t xml:space="preserve">    МКОУ Панфиловская СШ</t>
  </si>
  <si>
    <t xml:space="preserve">    МКОУ Рог-Измайловская ОШ</t>
  </si>
  <si>
    <t xml:space="preserve">    МКОУ Староаннинская СШ</t>
  </si>
  <si>
    <t xml:space="preserve">    МКОУ Тростянская СШ</t>
  </si>
  <si>
    <t xml:space="preserve">    МКОУ Филоновская СШ</t>
  </si>
  <si>
    <t xml:space="preserve">    Филиал МКОУ Бочаровской СШ</t>
  </si>
  <si>
    <t xml:space="preserve">    Филиал МКОУ Филоновской СШ</t>
  </si>
  <si>
    <t xml:space="preserve">  Новониколавский район</t>
  </si>
  <si>
    <t xml:space="preserve">    Алексиковская ООШ филиал МБОУ 'Новониколаевская СШ № 2' </t>
  </si>
  <si>
    <t xml:space="preserve">    Грачевская ООШ филиал МБОУ 'Новониколаевская СШ №3' Новониколаевского муниципального района Волгоградской области</t>
  </si>
  <si>
    <t xml:space="preserve">    Киквидзенская ООШ филиал МБОУ 'Куликовская СШ'</t>
  </si>
  <si>
    <t xml:space="preserve">    МБОУ 'Куликовская СШ'</t>
  </si>
  <si>
    <t xml:space="preserve">    МБОУ 'Новониколаевская СШ № 1'</t>
  </si>
  <si>
    <t xml:space="preserve">    МБОУ 'Новониколаевская СШ № 2'</t>
  </si>
  <si>
    <t xml:space="preserve">    МБОУ 'Новониколаевская СШ № 3'</t>
  </si>
  <si>
    <t xml:space="preserve">    МКОУ 'Верхнекардаильская СШ'</t>
  </si>
  <si>
    <t xml:space="preserve">    МКОУ 'Двойновская СШ'</t>
  </si>
  <si>
    <t xml:space="preserve">    МКОУ 'Дуплятская СШ им. В.А. Кумскова'</t>
  </si>
  <si>
    <t xml:space="preserve">    МКОУ 'Комсомольская СШ'</t>
  </si>
  <si>
    <t xml:space="preserve">    МКОУ 'Красноармейская СШ'</t>
  </si>
  <si>
    <t xml:space="preserve">    МКОУ 'Мирная СШ'</t>
  </si>
  <si>
    <t xml:space="preserve">    МКОУ 'Серпомолотская СШ'</t>
  </si>
  <si>
    <t xml:space="preserve">    МКОУ 'Хоперская СШ'</t>
  </si>
  <si>
    <t xml:space="preserve">    Новокардаильская ООШ филиал МКОУ  'Комсомольская СШ'</t>
  </si>
  <si>
    <t xml:space="preserve">    Орловская ООШ филиал МБОУ 'Новониколаевская СШ №1' </t>
  </si>
  <si>
    <t xml:space="preserve">  Октябрьский район</t>
  </si>
  <si>
    <t xml:space="preserve">    МБОУ 'Октябрьская СШ №1'</t>
  </si>
  <si>
    <t xml:space="preserve">    МБОУ 'Октябрьская СШ №2'</t>
  </si>
  <si>
    <t xml:space="preserve">    МКОУ 'Абганеровская СШ'</t>
  </si>
  <si>
    <t xml:space="preserve">    МКОУ 'Аксайская СШ'</t>
  </si>
  <si>
    <t xml:space="preserve">    МКОУ 'Васильевская СШ'</t>
  </si>
  <si>
    <t xml:space="preserve">    МКОУ 'Жутовская СШ'</t>
  </si>
  <si>
    <t xml:space="preserve">    МКОУ 'Заливская СШ'</t>
  </si>
  <si>
    <t xml:space="preserve">    МКОУ 'Ивановская СШ'</t>
  </si>
  <si>
    <t xml:space="preserve">    МКОУ 'Ильмень-Суворовская СШ'</t>
  </si>
  <si>
    <t xml:space="preserve">    МКОУ 'Ковалёвская СШ'</t>
  </si>
  <si>
    <t xml:space="preserve">    МКОУ 'Новоаксайская СШ'</t>
  </si>
  <si>
    <t xml:space="preserve">    МКОУ 'Перегрузненская СШ'</t>
  </si>
  <si>
    <t xml:space="preserve">    МКОУ 'Ромашкинская СШ'</t>
  </si>
  <si>
    <t xml:space="preserve">    МКОУ 'Шебалиновская СШ'</t>
  </si>
  <si>
    <t xml:space="preserve">    МКОУ 'Шелестовская СШ'</t>
  </si>
  <si>
    <t xml:space="preserve">    Филиал МКОУ 'Ивановская СШ' 'Громославская ОШ'</t>
  </si>
  <si>
    <t xml:space="preserve">  Ольховский район</t>
  </si>
  <si>
    <t xml:space="preserve">    МБОУ 'Ольховская СШ'</t>
  </si>
  <si>
    <t xml:space="preserve">    МКОУ 'Гуровская СШ'</t>
  </si>
  <si>
    <t xml:space="preserve">    МКОУ 'Гусёвская СШ'</t>
  </si>
  <si>
    <t xml:space="preserve">    МКОУ 'Зензеватская СШ'</t>
  </si>
  <si>
    <t xml:space="preserve">    МКОУ 'Каменнобродская СШ имени В.И. Салова'</t>
  </si>
  <si>
    <t xml:space="preserve">    МКОУ 'Киреевская СШ'</t>
  </si>
  <si>
    <t xml:space="preserve">    МКОУ 'Липовская СШ'</t>
  </si>
  <si>
    <t xml:space="preserve">    МКОУ 'Нежинская СШ'</t>
  </si>
  <si>
    <t xml:space="preserve">    МКОУ 'Октябрьская СШ'</t>
  </si>
  <si>
    <t xml:space="preserve">    МКОУ 'Романовская ОШ'</t>
  </si>
  <si>
    <t xml:space="preserve">    МКОУ 'Рыбинская СШ'</t>
  </si>
  <si>
    <t xml:space="preserve">    МКОУ 'Солодчинская СШ'</t>
  </si>
  <si>
    <t xml:space="preserve">    МКОУ 'Ягодновская СШ'</t>
  </si>
  <si>
    <t xml:space="preserve">  Палласовский район</t>
  </si>
  <si>
    <t xml:space="preserve">    МКОУ 'Венгеловская ОШ'</t>
  </si>
  <si>
    <t xml:space="preserve">    МКОУ 'Вишнёвская СШ'</t>
  </si>
  <si>
    <t xml:space="preserve">    МКОУ 'Золотаревская сш им. Героя России Маденова Игоря'</t>
  </si>
  <si>
    <t xml:space="preserve">    МКОУ 'Кайсацкая СШ'</t>
  </si>
  <si>
    <t xml:space="preserve">    МКОУ 'Краснооктябрьская СШ имени В.Н. Фомина'</t>
  </si>
  <si>
    <t xml:space="preserve">    МКОУ 'Лиманная ОШ'</t>
  </si>
  <si>
    <t xml:space="preserve">    МКОУ 'Новоиванцовская ОШ'</t>
  </si>
  <si>
    <t xml:space="preserve">    МКОУ 'Новостроевская СШ'</t>
  </si>
  <si>
    <t xml:space="preserve">    МКОУ 'Прудентовская СШ'</t>
  </si>
  <si>
    <t xml:space="preserve">    МКОУ 'Путьильичевская СШ'</t>
  </si>
  <si>
    <t xml:space="preserve">    МКОУ 'Ромашковская СШ'</t>
  </si>
  <si>
    <t xml:space="preserve">    МКОУ 'Савинская СШ'</t>
  </si>
  <si>
    <t xml:space="preserve">    МКОУ 'Симкинская ОШ'</t>
  </si>
  <si>
    <t xml:space="preserve">    МКОУ 'Староиванцовская ОШ'</t>
  </si>
  <si>
    <t xml:space="preserve">    МКОУ 'СШ № 11' г. Палласовка</t>
  </si>
  <si>
    <t xml:space="preserve">    МКОУ 'СШ № 12' г. Палласовка</t>
  </si>
  <si>
    <t xml:space="preserve">    МКОУ 'СШ № 14'  г. Палласовка</t>
  </si>
  <si>
    <t xml:space="preserve">    МКОУ 'СШ № 17' г. Палласовка</t>
  </si>
  <si>
    <t xml:space="preserve">    МКОУ 'СШ № 2' г. Палласовка</t>
  </si>
  <si>
    <t xml:space="preserve">    МКОУ 'Эльтонская СШ'</t>
  </si>
  <si>
    <t xml:space="preserve">  Руднянский район</t>
  </si>
  <si>
    <t xml:space="preserve">    МКОУ «Лемешкинская СОШ»</t>
  </si>
  <si>
    <t xml:space="preserve">    МКОУ «Лопуховская СОШ»</t>
  </si>
  <si>
    <t xml:space="preserve">    МКОУ «Матышевская СОШ»</t>
  </si>
  <si>
    <t xml:space="preserve">    МКОУ «Осичковская СОШ»</t>
  </si>
  <si>
    <t xml:space="preserve">    МКОУ «Подкуйковская ООШ»</t>
  </si>
  <si>
    <t xml:space="preserve">    МКОУ «Руднянская СОШ им. А.С. Пушкина»</t>
  </si>
  <si>
    <t xml:space="preserve">    МКОУ «Сосновская СОШ»</t>
  </si>
  <si>
    <t xml:space="preserve">    МКОУ «Щелканская СОШ»</t>
  </si>
  <si>
    <t xml:space="preserve">    МКОУ Большесудаченская СОШ</t>
  </si>
  <si>
    <t xml:space="preserve">    МКОУ Громковская ООШ</t>
  </si>
  <si>
    <t xml:space="preserve">    МКОУ Ильменская СОШ</t>
  </si>
  <si>
    <t xml:space="preserve">  Светлоярский район</t>
  </si>
  <si>
    <t xml:space="preserve">    МАОУ 'Ивановская СШ'</t>
  </si>
  <si>
    <t xml:space="preserve">    МАОУ 'Привольненская СШ имени М.С.Шумилова'</t>
  </si>
  <si>
    <t xml:space="preserve">    МКОУ 'Большечапурниковская СШ'</t>
  </si>
  <si>
    <t xml:space="preserve">    МКОУ 'Дубовоовражская СШ'</t>
  </si>
  <si>
    <t xml:space="preserve">    МКОУ 'Кировская СШ имени А.Москвичева'</t>
  </si>
  <si>
    <t xml:space="preserve">    МКОУ 'Наримановская СШ'</t>
  </si>
  <si>
    <t xml:space="preserve">    МКОУ 'Приволжская СШ'</t>
  </si>
  <si>
    <t xml:space="preserve">    МКОУ 'Райгородская СШ'</t>
  </si>
  <si>
    <t xml:space="preserve">    МКОУ 'Светлоярская СШ №1'</t>
  </si>
  <si>
    <t xml:space="preserve">    МКОУ 'Светлоярская СШ №2 имени Ф.Ф.Плужникова'</t>
  </si>
  <si>
    <t xml:space="preserve">    МКОУ 'Северная ОШ'</t>
  </si>
  <si>
    <t xml:space="preserve">    МКОУ 'Цацинская СШ'</t>
  </si>
  <si>
    <t xml:space="preserve">    МКОУ 'Червленовская СШ'</t>
  </si>
  <si>
    <t xml:space="preserve">    филиал 'Луговая ОШ' МКОУ 'Приволжская СШ'</t>
  </si>
  <si>
    <t xml:space="preserve">    филиал 'Прудовая ОШ' МКОУ 'Червленовская СШ'</t>
  </si>
  <si>
    <t xml:space="preserve">  Серафимовичский район</t>
  </si>
  <si>
    <t xml:space="preserve">    МКОУ Бобровская 2 СШ</t>
  </si>
  <si>
    <t xml:space="preserve">    МКОУ Большовская СШ</t>
  </si>
  <si>
    <t xml:space="preserve">    МКОУ Буерак-Поповская СШ</t>
  </si>
  <si>
    <t xml:space="preserve">    МКОУ Горбатовская СШ</t>
  </si>
  <si>
    <t xml:space="preserve">    МКОУ Зимняцкая СОШ</t>
  </si>
  <si>
    <t xml:space="preserve">    МКОУ Клетско-Почтовская СШ</t>
  </si>
  <si>
    <t xml:space="preserve">    МКОУ Крутовская ОШ</t>
  </si>
  <si>
    <t xml:space="preserve">    МКОУ Отрожкинская СШ</t>
  </si>
  <si>
    <t xml:space="preserve">    МКОУ Песчановская СШ</t>
  </si>
  <si>
    <t xml:space="preserve">    МКОУ Пронинская СШ</t>
  </si>
  <si>
    <t xml:space="preserve">    МКОУ Среднецарицынская СШ</t>
  </si>
  <si>
    <t xml:space="preserve">    МКОУ СШ № 1 г.Серафимовича</t>
  </si>
  <si>
    <t xml:space="preserve">    МКОУ СШ № 2 г.Серафимовича</t>
  </si>
  <si>
    <t xml:space="preserve">    МКОУ Теркинская СШ</t>
  </si>
  <si>
    <t xml:space="preserve">    МКОУ Трясиновская СШ</t>
  </si>
  <si>
    <t xml:space="preserve">    МКОУ Усть-Хоперская СШ</t>
  </si>
  <si>
    <t xml:space="preserve">  Среднеахтубинский район</t>
  </si>
  <si>
    <t xml:space="preserve">    МОУ Гимназия г. Краснослободска</t>
  </si>
  <si>
    <t xml:space="preserve">    МОУ СОШ № 1 р.п. Средняя Ахтуба</t>
  </si>
  <si>
    <t xml:space="preserve">    МОУ СОШ № 2 г. Краснослободска</t>
  </si>
  <si>
    <t xml:space="preserve">    МОУ СОШ № 3 р.п. Средняя Ахтуба</t>
  </si>
  <si>
    <t xml:space="preserve">    МОУ СОШ № 4 г. Краснослободска</t>
  </si>
  <si>
    <t xml:space="preserve">    МОУ СОШ п. Куйбышев</t>
  </si>
  <si>
    <t xml:space="preserve">    МОУ СОШ с. Верхнепогромное</t>
  </si>
  <si>
    <t xml:space="preserve">    МОУ СОШ с. Рахинка</t>
  </si>
  <si>
    <t xml:space="preserve">    МОУ СОШ х. Бурковский</t>
  </si>
  <si>
    <t xml:space="preserve">    МОУ СОШ х. Клетский</t>
  </si>
  <si>
    <t xml:space="preserve">    МОУ СОШ х. Красный Сад</t>
  </si>
  <si>
    <t xml:space="preserve">    МОУ СОШ х. Лебяжья Поляна</t>
  </si>
  <si>
    <t xml:space="preserve">    МОУ СОШ х. Суходол</t>
  </si>
  <si>
    <t xml:space="preserve">    Школа п. Великий Октябрь филиал МОУ СОШ п. Куйбышев</t>
  </si>
  <si>
    <t xml:space="preserve">    Школа п. Звездный филиал МОУ СОШ х. Суходол</t>
  </si>
  <si>
    <t xml:space="preserve">    Школа п. Красный Октябрь филиал МОУ СОШ с. Рахинка</t>
  </si>
  <si>
    <t xml:space="preserve">    Школа п. Максима Горького филиал МОУ СОШ с. Рахинка</t>
  </si>
  <si>
    <t xml:space="preserve">    Школа п.Третий Решающий филиал МОУ СОШ х.Бурковский</t>
  </si>
  <si>
    <t xml:space="preserve">    Школа х. Ямы филиал МОУ СОШ х. Клетский</t>
  </si>
  <si>
    <t xml:space="preserve">  Старополтавский район</t>
  </si>
  <si>
    <t xml:space="preserve">    'Вербенская ОШ' - филиал МКОУ 'Гмелинская СШ им. В.П. Агаркова'</t>
  </si>
  <si>
    <t xml:space="preserve">    'Калининская ОШ' - филиал МКОУ 'Новополтавская СШ им. А.Г. Кораблёва'</t>
  </si>
  <si>
    <t xml:space="preserve">    'Черебаевская ОШ'- филиал МКОУ 'Иловатская СШ'</t>
  </si>
  <si>
    <t xml:space="preserve">    МКОУ ' Торгунская СШ'</t>
  </si>
  <si>
    <t xml:space="preserve">    МКОУ 'Беляевская СШ'</t>
  </si>
  <si>
    <t xml:space="preserve">    МКОУ 'Валуевская СШ'</t>
  </si>
  <si>
    <t xml:space="preserve">    МКОУ 'Верхневодянская СШ'</t>
  </si>
  <si>
    <t xml:space="preserve">    МКОУ 'Верхнеерусланская ОШ'</t>
  </si>
  <si>
    <t xml:space="preserve">    МКОУ 'Гмелинская СШ им.В.П.Агаркова'</t>
  </si>
  <si>
    <t xml:space="preserve">    МКОУ 'Иловатская СШ'</t>
  </si>
  <si>
    <t xml:space="preserve">    МКОУ 'Кановская ОШ'</t>
  </si>
  <si>
    <t xml:space="preserve">    МКОУ 'Колышкинская СШ'</t>
  </si>
  <si>
    <t xml:space="preserve">    МКОУ 'Красноярская СШ'</t>
  </si>
  <si>
    <t xml:space="preserve">    МКОУ 'Курнаевская СШ'</t>
  </si>
  <si>
    <t xml:space="preserve">    МКОУ 'Лятошинская СШ'</t>
  </si>
  <si>
    <t xml:space="preserve">    МКОУ 'Новоквасниковская СШ'</t>
  </si>
  <si>
    <t xml:space="preserve">    МКОУ 'Новополтавская СШ имени А.Г. Кораблева'</t>
  </si>
  <si>
    <t xml:space="preserve">    МКОУ 'Салтовская СШ'</t>
  </si>
  <si>
    <t xml:space="preserve">    МКОУ 'Старополтавская СШ'</t>
  </si>
  <si>
    <t xml:space="preserve">    МКОУ 'Харьковская СШ'</t>
  </si>
  <si>
    <t xml:space="preserve">  Суровикинский район</t>
  </si>
  <si>
    <t xml:space="preserve">    Ближнемельничный филиал МКОУ ' Нижнечирская ООШ'</t>
  </si>
  <si>
    <t xml:space="preserve">    Лысовский филиал МКОУ ' Бурацкая СОШ'</t>
  </si>
  <si>
    <t xml:space="preserve">    Майоровский филиал МКОУ ' Качалинская СОШ'</t>
  </si>
  <si>
    <t xml:space="preserve">    МКОУ 'Ближнеосиновская СОШ'</t>
  </si>
  <si>
    <t xml:space="preserve">    МКОУ 'Бурацкая СОШ'</t>
  </si>
  <si>
    <t xml:space="preserve">    МКОУ 'Верхнесолоновская СОШ'</t>
  </si>
  <si>
    <t xml:space="preserve">    МКОУ 'Добринская СОШ'</t>
  </si>
  <si>
    <t xml:space="preserve">    МКОУ 'Качалинская СОШ'</t>
  </si>
  <si>
    <t xml:space="preserve">    МКОУ 'Краснозвездинская СОШ'</t>
  </si>
  <si>
    <t xml:space="preserve">    МКОУ 'Лобакинская СОШ'</t>
  </si>
  <si>
    <t xml:space="preserve">    МКОУ 'Нижнечирская ООШ'</t>
  </si>
  <si>
    <t xml:space="preserve">    МКОУ 'Нижнечирская СОШ'</t>
  </si>
  <si>
    <t xml:space="preserve">    МКОУ 'Новомаксимовская СОШ'</t>
  </si>
  <si>
    <t xml:space="preserve">    МКОУ СОШ №1 г. Суровикино</t>
  </si>
  <si>
    <t xml:space="preserve">    МКОУ СОШ №2 г.Суровикино</t>
  </si>
  <si>
    <t xml:space="preserve">    МКОУ СОШ №3 г. Суровикино</t>
  </si>
  <si>
    <t xml:space="preserve">    Суворовский филиал МКОУ ' Нижнечирская ООШ'</t>
  </si>
  <si>
    <t xml:space="preserve">  Урюпинский район</t>
  </si>
  <si>
    <t xml:space="preserve">    Беспаловский филиал МБОУ Добринского лицея</t>
  </si>
  <si>
    <t xml:space="preserve">    Верхнебезымяновский филиал МКОУ Искровской СШ им. В.И. Шульпекова</t>
  </si>
  <si>
    <t xml:space="preserve">    Вишняковский филиал МБОУ Михайловской СШ</t>
  </si>
  <si>
    <t xml:space="preserve">    Горско-Урюпинский филиал МБОУ Добринского лицея</t>
  </si>
  <si>
    <t xml:space="preserve">    Краснянский филиал МБОУ Креповской СШ</t>
  </si>
  <si>
    <t xml:space="preserve">    МБОУ Бубновская СШ</t>
  </si>
  <si>
    <t xml:space="preserve">    МБОУ Добринский лицей</t>
  </si>
  <si>
    <t xml:space="preserve">    МБОУ Дубовская СШ</t>
  </si>
  <si>
    <t xml:space="preserve">    МБОУ Креповская СШ</t>
  </si>
  <si>
    <t xml:space="preserve">    МБОУ Михайловская СШ</t>
  </si>
  <si>
    <t xml:space="preserve">    МБОУ Петровская СШ</t>
  </si>
  <si>
    <t xml:space="preserve">    МБОУ Россошинская СШ</t>
  </si>
  <si>
    <t xml:space="preserve">    МБОУ Салтынская СШ</t>
  </si>
  <si>
    <t xml:space="preserve">    МКОУ Буденновская СШ</t>
  </si>
  <si>
    <t xml:space="preserve">    МКОУ Долговская СШ</t>
  </si>
  <si>
    <t xml:space="preserve">    МКОУ Дьяконовская СШ</t>
  </si>
  <si>
    <t xml:space="preserve">    МКОУ Искровская СШ</t>
  </si>
  <si>
    <t xml:space="preserve">    МКОУ Котовская СШ</t>
  </si>
  <si>
    <t xml:space="preserve">    МКОУ Хоперская СШ</t>
  </si>
  <si>
    <t xml:space="preserve">    Первомайский филиал МБОУ Салтынской СШ</t>
  </si>
  <si>
    <t xml:space="preserve">  Фроловский район</t>
  </si>
  <si>
    <t xml:space="preserve">    'Гуляевская СШ' - филиал МОУ 'Ветютневская СШ'</t>
  </si>
  <si>
    <t xml:space="preserve">    'Дудаченская ОШ' филиал МОУ 'Зеленовская СШ'</t>
  </si>
  <si>
    <t xml:space="preserve">    'Лычакская СШ' филиал МОУ 'Зеленовская СШ'</t>
  </si>
  <si>
    <t xml:space="preserve">    'Писарёвская СШ' филиал МОУ 'Зеленовская СШ'</t>
  </si>
  <si>
    <t xml:space="preserve">    'Шуруповская ОШ' филиал МОУ 'Зеленовская СШ'</t>
  </si>
  <si>
    <t xml:space="preserve">    МОУ 'Большелычакская СШ'</t>
  </si>
  <si>
    <t xml:space="preserve">    МОУ 'Ветютневская СШ'</t>
  </si>
  <si>
    <t xml:space="preserve">    МОУ 'Зеленовская СШ'</t>
  </si>
  <si>
    <t xml:space="preserve">    МОУ 'Краснолипковская СШ'</t>
  </si>
  <si>
    <t xml:space="preserve">    МОУ 'Малодельская ОШ'</t>
  </si>
  <si>
    <t xml:space="preserve">    МОУ 'Образцовская СШ'</t>
  </si>
  <si>
    <t xml:space="preserve">    МОУ 'Терновская СШ'</t>
  </si>
  <si>
    <t xml:space="preserve">    Филиал 'Амелинская ОШ' МОУ 'Терновская СШ'</t>
  </si>
  <si>
    <t xml:space="preserve">    Филиал 'Верхнелиповская ОШ' МОУ 'Краснолипковская СШ'</t>
  </si>
  <si>
    <t xml:space="preserve">  Чернышковский район</t>
  </si>
  <si>
    <t>8 кл</t>
  </si>
  <si>
    <t>9 кл</t>
  </si>
  <si>
    <t>итого</t>
  </si>
  <si>
    <t>Список ОО, не создавших работ</t>
  </si>
  <si>
    <t xml:space="preserve">МКОУ "Родинская ОШ", МБОУ "Морецкая СШ", МБОУ "Березовская СШ имени И.Е.Душкина, МБОУ "Еланская СШ № 3" </t>
  </si>
  <si>
    <t>МБОУ Иловлинская СОШ №2; МБОУ Авиловская СОШ</t>
  </si>
  <si>
    <t>МКОУ "Ильевская СШ"</t>
  </si>
  <si>
    <r>
      <rPr>
        <sz val="12"/>
        <color theme="1"/>
        <rFont val="Times New Roman"/>
        <family val="1"/>
      </rPr>
      <t xml:space="preserve">Создано работ </t>
    </r>
    <r>
      <rPr>
        <i/>
        <sz val="12"/>
        <color rgb="FF000000"/>
        <rFont val="Times New Roman"/>
        <family val="1"/>
      </rPr>
      <t>(единиц)</t>
    </r>
  </si>
  <si>
    <r>
      <rPr>
        <sz val="12"/>
        <color theme="1"/>
        <rFont val="Times New Roman"/>
        <family val="1"/>
      </rPr>
      <t>Активных учителей, создавших работу (</t>
    </r>
    <r>
      <rPr>
        <i/>
        <sz val="12"/>
        <color rgb="FF000000"/>
        <rFont val="Times New Roman"/>
        <family val="1"/>
      </rPr>
      <t>человек</t>
    </r>
    <r>
      <rPr>
        <sz val="12"/>
        <color rgb="FF000000"/>
        <rFont val="Times New Roman"/>
        <family val="1"/>
      </rPr>
      <t>)</t>
    </r>
  </si>
  <si>
    <r>
      <rPr>
        <sz val="12"/>
        <color theme="1"/>
        <rFont val="Times New Roman"/>
        <family val="1"/>
      </rPr>
      <t>Активных обучающихся, активировавших работу (</t>
    </r>
    <r>
      <rPr>
        <i/>
        <sz val="12"/>
        <color rgb="FF000000"/>
        <rFont val="Times New Roman"/>
        <family val="1"/>
      </rPr>
      <t>человек</t>
    </r>
    <r>
      <rPr>
        <sz val="12"/>
        <color rgb="FF000000"/>
        <rFont val="Times New Roman"/>
        <family val="1"/>
      </rPr>
      <t>)</t>
    </r>
  </si>
  <si>
    <r>
      <rPr>
        <sz val="12"/>
        <color theme="1"/>
        <rFont val="Times New Roman"/>
        <family val="1"/>
      </rPr>
      <t>Обучающихся, прошедших работу целиком (</t>
    </r>
    <r>
      <rPr>
        <i/>
        <sz val="12"/>
        <color rgb="FF000000"/>
        <rFont val="Times New Roman"/>
        <family val="1"/>
      </rPr>
      <t>человек</t>
    </r>
    <r>
      <rPr>
        <sz val="12"/>
        <color rgb="FF000000"/>
        <rFont val="Times New Roman"/>
        <family val="1"/>
      </rPr>
      <t>)</t>
    </r>
  </si>
  <si>
    <r>
      <rPr>
        <sz val="12"/>
        <color theme="1"/>
        <rFont val="Times New Roman"/>
        <family val="1"/>
      </rPr>
      <t>Проверено работ учителем по критериям (</t>
    </r>
    <r>
      <rPr>
        <i/>
        <sz val="12"/>
        <color rgb="FF000000"/>
        <rFont val="Times New Roman"/>
        <family val="1"/>
      </rPr>
      <t>единиц</t>
    </r>
    <r>
      <rPr>
        <sz val="12"/>
        <color rgb="FF000000"/>
        <rFont val="Times New Roman"/>
        <family val="1"/>
      </rPr>
      <t>)</t>
    </r>
  </si>
  <si>
    <t>г. Волгоград</t>
  </si>
  <si>
    <t>г. Волжский</t>
  </si>
  <si>
    <t>г. Камышин</t>
  </si>
  <si>
    <t>г. Михайловка</t>
  </si>
  <si>
    <t>г. Урюпинск</t>
  </si>
  <si>
    <t>г. Фролово</t>
  </si>
  <si>
    <t>ИТОГО</t>
  </si>
  <si>
    <t>Мероприятие</t>
  </si>
  <si>
    <t>Итоги</t>
  </si>
  <si>
    <t>Субъект</t>
  </si>
  <si>
    <t>ОО</t>
  </si>
  <si>
    <t>Количество организаций, создавших работу</t>
  </si>
  <si>
    <t>Создано работ</t>
  </si>
  <si>
    <t>Количество учителей, создавших работу</t>
  </si>
  <si>
    <t>Количество учащихся для которых созданы работы</t>
  </si>
  <si>
    <t>Количество учащихся, прошедших работу</t>
  </si>
  <si>
    <t>Проверено работ</t>
  </si>
  <si>
    <t>Государственное Казенное Общеобразовательное Учреждение "Михайловская Школа-Интернат"</t>
  </si>
  <si>
    <t>Муниципальная Бюджетная Общеобразовательная Организация "Куликовская Средняя Общеобразовательная Школа"</t>
  </si>
  <si>
    <t>Муниципальная Бюджетная Общеобразовательная Организация "Новониколаевская Средняя Общеобразовательная Школа № 3"</t>
  </si>
  <si>
    <t>Муниципальная Бюджетная Общеобразовательная Организация "Новониколаевская Средняя Общеобразовательная Школа №1 Им. А.Н. Левченко"</t>
  </si>
  <si>
    <t>Муниципальная Бюджетная Общеобразовательная Организация "Новониколаевская Средняя Общеобразовательная Школа №2"</t>
  </si>
  <si>
    <t>Муниципальная Казенная Образовательная Организация "Мирная Средняя Общеобразовательная Школа"</t>
  </si>
  <si>
    <t>Муниципальная Казенная Общеобразовательная Организация " Красноармейская Средняя Общеобразовательная Школа"</t>
  </si>
  <si>
    <t>Муниципальная Казенная Общеобразовательная Организация "Верхнекардаильская Средняя Общеобразовательная Школа"</t>
  </si>
  <si>
    <t>Муниципальная Казенная Общеобразовательная Организация "Двойновская Средняя Общеобразовательная Школа"</t>
  </si>
  <si>
    <t>Муниципальная Казенная Общеобразовательная Организация "Дуплятская Средняя Общеобразовательная Школа Им. В.А Кумскова"</t>
  </si>
  <si>
    <t>Муниципальная Казенная Общеобразовательная Организация "Комсомольская Средняя Общеобразовательная Школа"</t>
  </si>
  <si>
    <t>Муниципальная Казенная Общеобразовательная Организация "Серпомолотская Средняя Общеобразовательная Школа"</t>
  </si>
  <si>
    <t>Муниципальная Казенная Общеобразовательная Организация "Хоперская Средняя Общеобразовательная Школа"</t>
  </si>
  <si>
    <t>Муниципальное Автономное Общеобразовательное Учреждение "Ивановская Средняя Школа" Светлоярского Муниципального Района Волгоградской Области</t>
  </si>
  <si>
    <t>Муниципальное Автономное Общеобразовательное Учреждение "Привольненская Средняя Школа Имени М.С. Шумилова" Светлоярского Муниципального Района Волгоградской Области</t>
  </si>
  <si>
    <t>Муниципальное Автономное Общеобразовательное Учреждение «Средняя Школа №8» Городского Округа Город Урюпинск Волгоградской Области</t>
  </si>
  <si>
    <t>Муниципальное Бюдежетное Общеобразовательное Учреждение Реченская Средняя Школа Имени Профессора Н.Д.Колесова</t>
  </si>
  <si>
    <t>Муниципальное Бюджетное Образовательное Учреждение "Креповская Средняя Школа Урюпинского Муниципального Района Волгоградской Области"</t>
  </si>
  <si>
    <t>Муниципальное Бюджетное Образовательное Учреждение Авиловская Средняя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</si>
  <si>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Александровская Средняя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</si>
  <si>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Иловлинская Средняя Общеобразовательная Школа № 1 Иловлинского Муниципального Района Волгоградской Области</t>
  </si>
  <si>
    <t>Муниципальное Бюджетное Образовательное Учреждение Качалинская Средняя Общеобразовательная Школа № 1 Иловлинского Муниципального Района Волгоградской Области</t>
  </si>
  <si>
    <t>Муниципальное Бюджетное Образовательное Учреждение Качалинская Средняя Общеобразовательная Школа № 2 Иловлинского Муниципального Района Волгоградской Области</t>
  </si>
  <si>
    <t>Муниципальное Бюджетное Образовательное Учреждение Кондрашовская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</si>
  <si>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Краснодонская Средняя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</si>
  <si>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Логовская Средняя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</si>
  <si>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Медведевская Средняя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</si>
  <si>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Новогригорьевская Средняя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</si>
  <si>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Озерская Средняя Общеобразовательная Школа Иловлинского Муниципального Района Волгоградской Области</t>
  </si>
  <si>
    <t>Муниципальное Бюджетное Образовательное Учреждение Трехостровская Средняя Общеобразовательная Школа Иловлинского Муниципального Района Волгоградской Области</t>
  </si>
  <si>
    <t>Муниципальное Бюджетное Обшеобразовательное Учреждение Усть-Бузулукская Средняя Школа Алексеевского Муниципального Района Волгоградской Области</t>
  </si>
  <si>
    <t>Муниципальное Бюджетное Общеобразовательное Учреждение "Березовская Средняя Школа Имени И.Е.Душкина" Еланского Муниципального Района Волгоградской Области</t>
  </si>
  <si>
    <t>Муниципальное Бюджетное Общеобразовательное Учреждение "Большевистская Средняя Школа Имени А.А. Зуева" Еланского Муниципального Района Волгоградской Области</t>
  </si>
  <si>
    <t>Муниципальное Бюджетное Общеобразовательное Учреждение "Большеморецкая Средняя Школа Имени А.И. Кострикина" Еланского Муниципального Района Волгоградской Области</t>
  </si>
  <si>
    <t>Муниципальное Бюджетное Общеобразовательное Учреждение "Вязовская Средняя Школа" Еланского Муниципального Района Волгоградской Области</t>
  </si>
  <si>
    <t>Муниципальное Бюджетное Общеобразовательное Учреждение "Городищенская Средняя Школа С Углубленным Изучением Отдельных Предметов № 3"</t>
  </si>
  <si>
    <t>Муниципальное Бюджетное Общеобразовательное Учреждение "Городищенская Средняя Школа №2"</t>
  </si>
  <si>
    <t>Муниципальное Бюджетное Общеобразовательное Учреждение "Гусёвская Средняя Школа" Ольховского Муниципального Района Волгоградской Области</t>
  </si>
  <si>
    <t>Муниципальное Бюджетное Общеобразовательное Учреждение "Добринский Лицей Урюпинского Муниципального Района Волгоградской Области"</t>
  </si>
  <si>
    <t>Муниципальное Бюджетное Общеобразовательное Учреждение "Дубовская Средняя Школа Урюпинского Муниципального Района Волгоградской Области"</t>
  </si>
  <si>
    <t>Муниципальное Бюджетное Общеобразовательное Учреждение "Дубовская Средняя Школа" Еланского Муниципального Района Волгоградской Области</t>
  </si>
  <si>
    <t>Муниципальное Бюджетное Общеобразовательное Учреждение "Еланская Основная Школа №2" Еланского Муниципального Района Волгоградской Области</t>
  </si>
  <si>
    <t>Муниципальное Бюджетное Общеобразовательное Учреждение "Еланская Средняя Школа №1" Еланского Муниципального Района Волгоградской Области</t>
  </si>
  <si>
    <t>Муниципальное Бюджетное Общеобразовательное Учреждение "Еланская Средняя Школа №2" Еланского Муниципального Района Волгоградской Области</t>
  </si>
  <si>
    <t>Муниципальное Бюджетное Общеобразовательное Учреждение "Еланская Средняя Школа №3" Еланского Муниципального Района Волгоградской Области</t>
  </si>
  <si>
    <t>Муниципальное Бюджетное Общеобразовательное Учреждение "Журавская Средняя Школа" Еланского Муниципального Района Волгоградской Области</t>
  </si>
  <si>
    <t>Муниципальное Бюджетное Общеобразовательное Учреждение "Зензеватская Средняя Школа" Ольховского Муниципального Района Волгоградской Области</t>
  </si>
  <si>
    <t>Муниципальное Бюджетное Общеобразовательное Учреждение "Каменская Средняя Школа»</t>
  </si>
  <si>
    <t>Муниципальное Бюджетное Общеобразовательное Учреждение "Котлубанская Средняя Школа"</t>
  </si>
  <si>
    <t>Муниципальное Бюджетное Общеобразовательное Учреждение "Краишевская Средняя Школа" Еланского Муниципального Района Волгоградской Области</t>
  </si>
  <si>
    <t>Муниципальное Бюджетное Общеобразовательное Учреждение "Красноталовская Средняя Школа" Еланского Муниципального Района Волгоградской Области</t>
  </si>
  <si>
    <t>Муниципальное Бюджетное Общеобразовательное Учреждение "Михайловская Средняя Школа Урюпинского Муниципального Района Волгоградской Области"</t>
  </si>
  <si>
    <t>Муниципальное Бюджетное Общеобразовательное Учреждение "Морецкая Средняя Школа" Еланского Муниципального Района Волгоградской Области</t>
  </si>
  <si>
    <t>Муниципальное Бюджетное Общеобразовательное Учреждение "Октябрьская Средняя Школа №2" Октябрьского Муниципального Района Волгоградской Области</t>
  </si>
  <si>
    <t>Муниципальное Бюджетное Общеобразовательное Учреждение "Ольховская Средняя Школа" Ольховского Муниципального Района Волгоградской Области</t>
  </si>
  <si>
    <t>Муниципальное Бюджетное Общеобразовательное Учреждение "Петровская Средняя Школа Урюпинского Муниципального Района Волгоградской Области"</t>
  </si>
  <si>
    <t>Муниципальное Бюджетное Общеобразовательное Учреждение "Россошинская Средняя Школа Урюпинского Муниципального Района Волгоградской Области"</t>
  </si>
  <si>
    <t>Муниципальное Бюджетное Общеобразовательное Учреждение "Салтынская Средняя Школа Урюпинского Муниципального Района Волгоградской Области"</t>
  </si>
  <si>
    <t>Муниципальное Бюджетное Общеобразовательное Учреждение "Солодчинская Средняя Школа" Ольховского Муниципального Района Волгоградской Области</t>
  </si>
  <si>
    <t>Муниципальное Бюджетное Общеобразовательное Учреждение "Средняя Школа № 1 С Углубленным Изучением Отдельных Предметов Г.Котово" Котовского Муниципального Района Волгоградской Области</t>
  </si>
  <si>
    <t>Муниципальное Бюджетное Общеобразовательное Учреждение "Средняя Школа № 2 С Углубленным Изучением Отдельных Предметов Г.Котово" Котовского Муниципального Района Волгоградской Области</t>
  </si>
  <si>
    <t>Муниципальное Бюджетное Общеобразовательное Учреждение "Средняя Школа № 6 С Углубленным Изучением Отдельных Предметов" Г.Котово Котовского Муниципального Района Волгоградской Области</t>
  </si>
  <si>
    <t>Муниципальное Бюджетное Общеобразовательное Учреждение "Таловская Средняя Школа" Еланского Муниципального Района Волгоградской Области</t>
  </si>
  <si>
    <t>Муниципальное Бюджетное Общеобразовательное Учреждение "Терновская Средняя Школа" Еланского Муниципального Района Волгоградской Области</t>
  </si>
  <si>
    <t>Муниципальное Бюджетное Общеобразовательное Учреждение «Варламовская Средняя Школа»</t>
  </si>
  <si>
    <t>Муниципальное Бюджетное Общеобразовательное Учреждение «Городищенская Средняя Школа № 1»</t>
  </si>
  <si>
    <t>Муниципальное Бюджетное Общеобразовательное Учреждение «Грачевская Средняя Школа"</t>
  </si>
  <si>
    <t>Муниципальное Бюджетное Общеобразовательное Учреждение «Ерзовская Средняя Школа Имени Героя Советского Союза Гончарова Петра Алексеевича»</t>
  </si>
  <si>
    <t>Муниципальное Бюджетное Общеобразовательное Учреждение «Карповская Средняя Школа»</t>
  </si>
  <si>
    <t>Муниципальное Бюджетное Общеобразовательное Учреждение «Кузьмичевская Средняя Школа»</t>
  </si>
  <si>
    <t>Муниципальное Бюджетное Общеобразовательное Учреждение «Новонадеждинская Средняя Школа»</t>
  </si>
  <si>
    <t>Муниципальное Бюджетное Общеобразовательное Учреждение «Новорогачинская Средняя Школа»</t>
  </si>
  <si>
    <t>Муниципальное Бюджетное Общеобразовательное Учреждение «Орловская Средняя Школа Им. Г.А. Рубанова»</t>
  </si>
  <si>
    <t>Муниципальное Бюджетное Общеобразовательное Учреждение «Паньшинская Средняя Школа»</t>
  </si>
  <si>
    <t>Муниципальное Бюджетное Общеобразовательное Учреждение «Песковатская Средняя Школа»- Филиал Мбоу "Гсш №1"</t>
  </si>
  <si>
    <t>Муниципальное Бюджетное Общеобразовательное Учреждение «Россошинская Средняя Школа»</t>
  </si>
  <si>
    <t>Муниципальное Бюджетное Общеобразовательное Учреждение «Средняя Школа №3» Городского Округа Город Урюпинск Волгоградской Области</t>
  </si>
  <si>
    <t>Муниципальное Бюджетное Общеобразовательное Учреждение «Средняя Школа №4» Городского Округа Город Урюпинск Волгоградской Области</t>
  </si>
  <si>
    <t>Муниципальное Бюджетное Общеобразовательное Учреждение «Средняя Школа №5 С Углубленным Изучением Отдельных Предметов Имени В.Г. Распутина» Городского Округа Город Урюпинск Волгоградской Области</t>
  </si>
  <si>
    <t>Муниципальное Бюджетное Общеобразовательное Учреждение «Средняя Школа №7» Городского Округа Город Урюпинск Волгоградской Области</t>
  </si>
  <si>
    <t>Муниципальное Бюджетное Общеобразовательное Учреждение Алексеевская Средняя Школа Имени И.В.Мушкетова Алексеевского Муниципального Района Волгоградской Области</t>
  </si>
  <si>
    <t>Муниципальное Бюджетное Общеобразовательное Учреждение Аржановская Средняя Школа Алексеевского Муниципального Района Волгоградской Области</t>
  </si>
  <si>
    <t>Муниципальное Бюджетное Общеобразовательное Учреждение Краснооктябрьская Средняя Школа Алексеевского Муниципального Района Волгоградской Области.</t>
  </si>
  <si>
    <t>Муниципальное Бюджетное Общеобразовательное Учреждение Рябовская Средняя Школа Алексеевского Района Волгоградской Области</t>
  </si>
  <si>
    <t>Муниципальное Бюджетное Общеобразовательное Учреждение Солонцовская Средняя Школа Алексеевского Муниципального Района Волгоградской Области</t>
  </si>
  <si>
    <t>Муниципальное Бюджетное Общеобразовательное Учреждение Средняя Специализированная Школа № 7 Городского Округа – Город Камышин Волгоградской Области</t>
  </si>
  <si>
    <t>Муниципальное Бюджетное Общеобразовательное Учреждение Средняя Специализированная Школа № 12 Имени Героя России Александра Колгатина Городского Округа – Город Камышин Волгоградской Области</t>
  </si>
  <si>
    <t>Муниципальное Бюджетное Общеобразовательное Учреждение Средняя Школа № 1 Городского Округа - Город Камышин Волгоградской Области</t>
  </si>
  <si>
    <t>Муниципальное Бюджетное Общеобразовательное Учреждение Средняя Школа № 4 Городского Округа - Город Камышин Волгоградской Области</t>
  </si>
  <si>
    <t>Муниципальное Бюджетное Общеобразовательное Учреждение Средняя Школа № 5 Городского Округа - Город Камышин Волгоградской Области</t>
  </si>
  <si>
    <t>Муниципальное Бюджетное Общеобразовательное Учреждение Средняя Школа № 8 Городского Округа - Город Камышин Волгоградской Области</t>
  </si>
  <si>
    <t>Муниципальное Бюджетное Общеобразовательное Учреждение Средняя Школа № 10 Городского Округа - Город Камышин Волгоградской Области</t>
  </si>
  <si>
    <t>Муниципальное Бюджетное Общеобразовательное Учреждение Средняя Школа № 11 Городского Округа - Город Камышин Волгоградской Области</t>
  </si>
  <si>
    <t>Муниципальное Бюджетное Общеобразовательное Учреждение Средняя Школа № 14 Городского Округа - Город Камышин Волгоградской Области</t>
  </si>
  <si>
    <t>Муниципальное Бюджетное Общеобразовательное Учреждение Средняя Школа № 16 Городского Округа - Город Камышин Волгоградской Области</t>
  </si>
  <si>
    <t>Муниципальное Бюджетное Общеобразовательное Учреждение Средняя Школа № 17 Городского Округа - Город Камышин Волгоградской Области</t>
  </si>
  <si>
    <t>Муниципальное Бюджетное Общеобразовательное Учреждение Средняя Школа № 18 Городского Округа - Город Камышин Волгоградской Области</t>
  </si>
  <si>
    <t>Муниципальное Бюджетное Общеобразовательное Учреждение Средняя Школа № 19 Городского Округа - Город Камышин Волгоградской Области</t>
  </si>
  <si>
    <t>Муниципальное Бюджетное Общеоразовательное Учреждение "Средняя Школа № 3 С Углубленным Изучением Отдельных Предметов Г.Котово" Котовского Муниципального Района Волгоградской Области</t>
  </si>
  <si>
    <t>Муниципальное Казенное</t>
  </si>
  <si>
    <t>Муниципальное Казённое Образовательное Учреждение "Родничковская Средняя Школа" Нехаевского Муниципального Района Волгоградской Области</t>
  </si>
  <si>
    <t>Муниципальное Казённое Образовательное Учреждение "Солонская Средняя Школа" Нехаевского Муниципального Района Волгоградской Области</t>
  </si>
  <si>
    <t>Муниципальное Казенное Общеобразовательное Учреждение " Беляевская Средняя Школа"</t>
  </si>
  <si>
    <t>Муниципальное Казенное Общеобразовательное Учреждение " Валуевская Средняя Школа"</t>
  </si>
  <si>
    <t>Муниципальное Казенное Общеобразовательное Учреждение " Верхнеерусланская Основная Школа"</t>
  </si>
  <si>
    <t>Муниципальное Казённое Общеобразовательное Учреждение " Гмелинская Средняя Школа Имени В.П.Агаркова"</t>
  </si>
  <si>
    <t>Муниципальное Казённое Общеобразовательное Учреждение " Иловатская Средняя Школа"</t>
  </si>
  <si>
    <t>Муниципальное Казенное Общеобразовательное Учреждение " Колышкинская Средняя Школа"</t>
  </si>
  <si>
    <t>Муниципальное Казенное Общеобразовательное Учреждение " Курнаевская Средняя Школа"</t>
  </si>
  <si>
    <t>Муниципальное Казенное Общеобразовательное Учреждение " Лятошинская Средняя Школа"</t>
  </si>
  <si>
    <t>Муниципальное Казенное Общеобразовательное Учреждение " Новополтавская Средняя Школа Имени А.Г.Кораблева"</t>
  </si>
  <si>
    <t>Муниципальное Казённое Общеобразовательное Учреждение " Старополтавская Средняя Школа"</t>
  </si>
  <si>
    <t>Муниципальное Казенное Общеобразовательное Учреждение "Абганеровская Средняя Школа" Октябрьского Муниципального Района Волгоградской Области</t>
  </si>
  <si>
    <t>Муниципальное Казенное Общеобразовательное Учреждение "Аксайская Средняя Школа" Октябрьского Муниципального Района Волгоградской Области</t>
  </si>
  <si>
    <t>Муниципальное Казенное Общеобразовательное Учреждение "Александровская Средняя Школа" Быковского Муниципального Района Волгоградской Области</t>
  </si>
  <si>
    <t>Муниципальное Казённое Общеобразовательное Учреждение "Александровская Средняя Школа" Жирновского Муниципального Района Волгоградской Области</t>
  </si>
  <si>
    <t>Муниципальное Казённое Общеобразовательное Учреждение "Алявская Основная Школа" Еланского Муниципального Района Волгоградской Области</t>
  </si>
  <si>
    <t>Муниципальное Казенное Общеобразовательное Учреждение "Береславская Средняя Школа" Калачевского Муниципального Района Волгоградской Области</t>
  </si>
  <si>
    <t>Муниципальное Казенное Общеобразовательное Учреждение "Ближнеосиновская Средняя Общеобразовательная Школа"</t>
  </si>
  <si>
    <t>Муниципальное Казённое Общеобразовательное Учреждение "Большечапурниковская Средняя Школа" Светлоярского Муниципального Района Волгоградской Области</t>
  </si>
  <si>
    <t>Муниципальное Казенное Общеобразовательное Учреждение "Бузиновская Средняя Школа" Калачевского Муниципального Района Волгоградской Области</t>
  </si>
  <si>
    <t>Муниципальное Казенное Общеобразовательное Учреждение "Бурацкая Средняя Общеобразовательная Школа"</t>
  </si>
  <si>
    <t>Муниципальное Казенное Общеобразовательное Учреждение "Бурлукская Средняя Школа" Котовского Муниципального Района Волгоградской Области</t>
  </si>
  <si>
    <t>Муниципальное Казенное Общеобразовательное Учреждение "Быковская Средняя Школа №1 Имени Героя России Арефьева Сергея Анатольевича" Быковского Муниципального Района Волгоградской Области</t>
  </si>
  <si>
    <t>Муниципальное Казенное Общеобразовательное Учреждение "Быковская Средняя Школа №2" Быковского Муниципального Района Волгоградской Области</t>
  </si>
  <si>
    <t>Муниципальное Казенное Общеобразовательное Учреждение "Быковская Средняя Школа №3" Быковского Муниципального Района Волгоградской Области</t>
  </si>
  <si>
    <t>Муниципальное Казенное Общеобразовательное Учреждение "Васильевская Средняя Школа" Октябрьского Муниципального Района Волгоградской Области</t>
  </si>
  <si>
    <t>Муниципальное Казённое Общеобразовательное Учреждение "Верхнебалыклейская Средняя Школа" Быковского Муниципального Района Волгоградской Области</t>
  </si>
  <si>
    <t>Муниципальное Казенное Общеобразовательное Учреждение "Верхневодянская Средняя Школа"</t>
  </si>
  <si>
    <t>Муниципальное Казённое Общеобразовательное Учреждение "Верхнереченская Основная Школа" Нехаевского Муниципального Района Волгоградской Области</t>
  </si>
  <si>
    <t>Муниципальное Казенное Общеобразовательное Учреждение "Верхнесолоновская Средняя Общеобразовательная Школа"</t>
  </si>
  <si>
    <t>Муниципальное Казенное Общеобразовательное Учреждение "Гуровская Средняя Школа" Ольховского Муниципального Района Волгоградской Области</t>
  </si>
  <si>
    <t>Муниципальное Казенное Общеобразовательное Учреждение "Демидовская Средняя Школа" Быковского Муниципального Района Волгоградской Области</t>
  </si>
  <si>
    <t>Муниципальное Казённое Общеобразовательное Учреждение "Динамовская Средняя Школа" Нехаевского Муниципального Района Волгоградской Области</t>
  </si>
  <si>
    <t>Муниципальное Казённое Общеобразовательное Учреждение "Дубовоовражская Средняя Школа" Светлоярского Муниципального Района Волгоградской Области</t>
  </si>
  <si>
    <t>Муниципальное Казенное Общеобразовательное Учреждение "Дубровская Средняя Школа"</t>
  </si>
  <si>
    <t>Муниципальное Казенное Общеобразовательное Учреждение "Дьяконовская Средняя Школа Урюпинского Муниципального Района Волгоградской Области"</t>
  </si>
  <si>
    <t>Муниципальное Казенное Общеобразовательное Учреждение "Заливская Средняя Школа" Октябрьского Муниципального Района Волгоградской Области</t>
  </si>
  <si>
    <t>Муниципальное Казенное Общеобразовательное Учреждение "Заплавинская Средняя Общеобразовательная Школа"</t>
  </si>
  <si>
    <t>Муниципальное Казённое Общеобразовательное Учреждение "Захаровская Средняя Школа" Чернышковского Муниципального Района Волгоградской Области</t>
  </si>
  <si>
    <t>Муниципальное Казённое Общеобразовательное Учреждение "Захопёрская Средняя Школа" Нехаевского Муниципального Района Волгоградской Области</t>
  </si>
  <si>
    <t>Муниципальное Казённое Общеобразовательное Учреждение "Золотаревская Средняя Школа Имени Героя России Маденова Игоря"</t>
  </si>
  <si>
    <t>Муниципальное Казенное Общеобразовательное Учреждение "Ивановская Средняя Школа" Октябрьского Муниципального Района Волгоградской Области</t>
  </si>
  <si>
    <t>Муниципальное Казенное Общеобразовательное Учреждение "Ильёвская Средняя Школа" Калачевского Муниципального Района Волгоградской Области</t>
  </si>
  <si>
    <t>Муниципальное Казенное Общеобразовательное Учреждение "Ильичевская Средняя Общеобразовательная Школа"</t>
  </si>
  <si>
    <t>Муниципальное Казенное Общеобразовательное Учреждение "Ильмень-Суворовская Средняя Школа" Октябрьского Муниципального Района Волгоградской Области</t>
  </si>
  <si>
    <t>Муниципальное Казенное Общеобразовательное Учреждение "Искровская Средняя Школа Имени В.И. Шульпекова Урюпинского Муниципального Района Волгоградской Области"</t>
  </si>
  <si>
    <t>Муниципальное Казённое Общеобразовательное Учреждение "Кайсацкая Средняя Школа" Палласовского Муниципального Района Волгоградской Области</t>
  </si>
  <si>
    <t>Муниципальное Казенное Общеобразовательное Учреждение "Каменнобродская Средняя Школа Имени В.И. Салова" Ольховского Муниципального Района Волгоградской Области</t>
  </si>
  <si>
    <t>Муниципальное Казенное Общеобразовательное Учреждение "Кановская Основная Школа"</t>
  </si>
  <si>
    <t>Муниципальное Казенное Общеобразовательное Учреждение "Качалинская Средняя Общеобразовательная Школа"</t>
  </si>
  <si>
    <t>Муниципальное Казенное Общеобразовательное Учреждение "Киреевская Средняя Школа" Ольховского Муниципального Района Волгоградской Области</t>
  </si>
  <si>
    <t>Муниципальное Казённое Общеобразовательное Учреждение "Кировская Средняя Школа Имени А.Москвичёва" Светлоярского Муниципального Района Волгоградской Области</t>
  </si>
  <si>
    <t>Муниципальное Казённое Общеобразовательное Учреждение "Кисловская Средняя Школа" Быковского Муниципального Района Волгоградской Области</t>
  </si>
  <si>
    <t>Муниципальное Казенное Общеобразовательное Учреждение "Ковалевская Средняя Школа" Октябрьского Муниципального Района Волгоградской Области</t>
  </si>
  <si>
    <t>Муниципальное Казенное Общеобразовательное Учреждение "Колобовская Средняя Общеобразовательная Школа"</t>
  </si>
  <si>
    <t>Муниципальное Казенное Общеобразовательное Учреждение "Коммунаровская Средняя Общеобразовательная Школа"</t>
  </si>
  <si>
    <t>Муниципальное Казённое Общеобразовательное Учреждение "Комсомольская Средняя Школа" Палласовского Муниципального Района Волгоградской Области</t>
  </si>
  <si>
    <t>Муниципальное Казенное Общеобразовательное Учреждение "Коростинская Средняя Школа" Котовского Муниципального Района Волгоградской Области</t>
  </si>
  <si>
    <t>Муниципальное Казённое Общеобразовательное Учреждение "Краснопольская Основная Общеобразовательная Школа" Нехаевского Муниципального Района</t>
  </si>
  <si>
    <t>Муниципальное Казенное Общеобразовательное Учреждение "Красносельцевская Средняя Школа" Быковского Муниципального Района Волгоградской Области</t>
  </si>
  <si>
    <t>Муниципальное Казённое Общеобразовательное Учреждение "Красноярская Средняя Школа №1 Имени В.В.Гусева" Жирновского Муниципального Района Волгоградской Области</t>
  </si>
  <si>
    <t>Муниципальное Казенное Общеобразовательное Учреждение "Красноярская Средняя Школа"</t>
  </si>
  <si>
    <t>Муниципальное Казенное Общеобразовательное Учреждение "Крепинская Средняя Школа" Калачевского Муниципального Района Волгоградской Области</t>
  </si>
  <si>
    <t>Муниципальное Казенное Общеобразовательное Учреждение "Кривомузгинская Средняя Школа" Им.М.З.Петрова Калачевского Муниципального Района Волгоградской Области</t>
  </si>
  <si>
    <t>Муниципальное Казенное Общеобразовательное Учреждение "Купцовская Средняя Школа" Котовского Муниципального Района Волгоградской Области</t>
  </si>
  <si>
    <t>Муниципальное Казённое Общеобразовательное Учреждение "Лиманная Основная Школа" Палласовского Муниципального Района Волгоградской Области</t>
  </si>
  <si>
    <t>Муниципальное Казённое Общеобразовательное Учреждение "Линёвская Средняя Школа" Жирновского Муниципального Района Волгоградской Области</t>
  </si>
  <si>
    <t>Муниципальное Казенное Общеобразовательное Учреждение "Липовская Средняя Школа" Ольховского Муниципального Района Волгоградской Области</t>
  </si>
  <si>
    <t>Муниципальное Казенное Общеобразовательное Учреждение "Лобакинская Средняя Общеобразовательная Школа"</t>
  </si>
  <si>
    <t>Муниципальное Казенное Общеобразовательное Учреждение "Логовская Основная Школа" Калачевского Муниципального Района Волгоградской Области</t>
  </si>
  <si>
    <t>Муниципальное Казенное Общеобразовательное Учреждение "Логовская Средняя Школа" Калачевского Муниципального Района Волгоградской Области</t>
  </si>
  <si>
    <t>Муниципальное Казенное Общеобразовательное Учреждение "Луговопролейская Средняя Школа" Быковского Муниципального Района Волгоградской Области</t>
  </si>
  <si>
    <t>Муниципальное Казенное Общеобразовательное Учреждение "Ляпичевская Средняя Школа" Калачевского Муниципального Района Волгоградской Области</t>
  </si>
  <si>
    <t>Муниципальное Казенное Общеобразовательное Учреждение "Маляевская Основная Общеобразовательная Школа"</t>
  </si>
  <si>
    <t>Муниципальное Казенное Общеобразовательное Учреждение "Мачешанская Средняя Школа"</t>
  </si>
  <si>
    <t>Муниципальное Казенное Общеобразовательное Учреждение "Маякоктябрьская Средняя Общеобразовательная Школа"</t>
  </si>
  <si>
    <t>Муниципальное Казенное Общеобразовательное Учреждение "Моисеевская Средняя Школа" Котовского Муниципального Района Волгоградской Области</t>
  </si>
  <si>
    <t>Муниципальное Казенное Общеобразовательное Учреждение "Мокро-Ольховская Средняя Школа" Котовского Муниципального Района Волгоградской Области</t>
  </si>
  <si>
    <t>Муниципальное Казённое Общеобразовательное Учреждение "Наримановская Средняя Школа" Светлоярского Муниципального Района Волгоградской Области</t>
  </si>
  <si>
    <t>Муниципальное Казенное Общеобразовательное Учреждение "Нежинская Средняя Школа" Ольховского Муниципального Района Волгоградской Области</t>
  </si>
  <si>
    <t>Муниципальное Казённое Общеобразовательное Учреждение "Нехаевская Средняя Школа"</t>
  </si>
  <si>
    <t>Муниципальное Казённое Общеобразовательное Учреждение "Нижнедобринская Средняя Школа" Жирновского Муниципального Района Волгоградской Области</t>
  </si>
  <si>
    <t>Муниципальное Казенное Общеобразовательное Учреждение "Нижнечирская Основная Общеобразовательная Школа"</t>
  </si>
  <si>
    <t>Муниципальное Казенное Общеобразовательное Учреждение "Нижнечирская Средняя Общеобразовательная Школа"</t>
  </si>
  <si>
    <t>Муниципальное Казенное Общеобразовательное Учреждение "Новоаксайская Средняя Школа" Октябрьского Муниципального Района Волгоградской Области</t>
  </si>
  <si>
    <t>Муниципальное Казенное Общеобразовательное Учреждение "Новоаннинская Гимназия" Новоаннинского Муниципального Района Волгоградской Области</t>
  </si>
  <si>
    <t>Муниципальное Казенное Общеобразовательное Учреждение "Новоквасниковская Средняя Школа"</t>
  </si>
  <si>
    <t>Муниципальное Казенное Общеобразовательное Учреждение "Новомаксимовская Средняя Общеобразовательная Школа"</t>
  </si>
  <si>
    <t>Муниципальное Казённое Общеобразовательное Учреждение "Новоникольская Средняя Школа" Быковского Муниципального Района Волгоградской Области</t>
  </si>
  <si>
    <t>Муниципальное Казённое Общеобразовательное Учреждение "Новостроевская Средняя Школа" Палласовского Муниципального Района Волгоградской Области</t>
  </si>
  <si>
    <t>Муниципальное Казенное Общеобразовательное Учреждение "Октябрьская Средняя Школа" Ольховского Муниципального Района Волгоградской Области</t>
  </si>
  <si>
    <t>Муниципальное Казенное Общеобразовательное Учреждение "Октябрьский Лицей" Калачевского Муниципального Района Волгоградской Области</t>
  </si>
  <si>
    <t>Муниципальное Казенное Общеобразовательное Учреждение "Основная Школа № 4 Имени Ю.А.Гагарина" Городского Округа Город Фролово</t>
  </si>
  <si>
    <t>Муниципальное Казенное Общеобразовательное Учреждение "Перегрузненская Средняя Школа" Октябрьского Муниципального Района Волгоградской Области</t>
  </si>
  <si>
    <t>Муниципальное Казенное Общеобразовательное Учреждение "Пимено-Чернянская Средняя Школа"Котельниковского Муниципального Района Волгоградской Области</t>
  </si>
  <si>
    <t>Муниципальное Казенное Общеобразовательное Учреждение "Побединская Средняя Школа" Быковского Муниципального Района Волгоградской Области</t>
  </si>
  <si>
    <t>Муниципальное Казенное Общеобразовательное Учреждение "Покровская Средняя Общеобразовательная Школа"</t>
  </si>
  <si>
    <t>Муниципальное Казенное Общеобразовательное Учреждение "Преображенская Средняя Школа"</t>
  </si>
  <si>
    <t>Муниципальное Казённое Общеобразовательное Учреждение "Приволжская Средняя Школа" Светлоярского Муниципального Района Волгоградской Области</t>
  </si>
  <si>
    <t>Муниципальное Казённое Общеобразовательное Учреждение "Приморская Средняя Школа"Имени Героя Советского Союза Семенова П.А. " Быковского Муниципального Района Волгоградской Области</t>
  </si>
  <si>
    <t>Муниципальное Казённое Общеобразовательное Учреждение "Прудентовская Средняя Школа" Палласовского Муниципального Района Волгоградской Области</t>
  </si>
  <si>
    <t>Муниципальное Казённое Общеобразовательное Учреждение "Путьильичевская Средняя Школа" Палласовского Муниципального Района Волгоградской Области</t>
  </si>
  <si>
    <t>Муниципальное Казенное Общеобразовательное Учреждение "Раздольевская Основная Школа" Быковского Муниципального Района Волгоградской Области</t>
  </si>
  <si>
    <t>Муниципальное Казённое Общеобразовательное Учреждение "Райгородская Средняя Школа" Светлоярского Муниципального Района Волгоградской Области</t>
  </si>
  <si>
    <t>Муниципальное Казенное Общеобразовательное Учреждение "Рассветинская Средняя Общеобразовательная Школа"</t>
  </si>
  <si>
    <t>Муниципальное Казенное Общеобразовательное Учреждение "Романовская Основная Школа" Ольховского Муниципального Района Волгоградской Области</t>
  </si>
  <si>
    <t>Муниципальное Казенное Общеобразовательное Учреждение "Ромашкинская Средняя Школа" Октябрьского Муниципального Района Волгоградской Области</t>
  </si>
  <si>
    <t>Муниципальное Казённое Общеобразовательное Учреждение "Ромашковская Средняя Школа" Палласовского Района Волгоградской Области</t>
  </si>
  <si>
    <t>Муниципальное Казенное Общеобразовательное Учреждение "Рыбинская Средняя Школа" Ольховского Муниципального Района Волгоградской Области</t>
  </si>
  <si>
    <t>Муниципальное Казённое Общеобразовательное Учреждение "Савинская Средняя Школа" Палласовского Муниципального Района Волгоградской Области</t>
  </si>
  <si>
    <t>Муниципальное Казенное Общеобразовательное Учреждение "Садовская Средняя Школа" Быковского Муниципального Района Волгоградской Области</t>
  </si>
  <si>
    <t>Муниципальное Казенное Общеобразовательное Учреждение "Светлоярская Средняя Школа № 2 Имени Ф.Ф. Плужникова" Светлоярского Муниципального Района Волгоградской Области</t>
  </si>
  <si>
    <t>Муниципальное Казённое Общеобразовательное Учреждение "Светлоярская Средняя Школа №1" Светлоярского Муниципального Района Волгоградской Области</t>
  </si>
  <si>
    <t>Муниципальное Казённое Общеобразовательное Учреждение "Северная Основная Школа" Светлоярского Муниципального Района Волгоградской Области</t>
  </si>
  <si>
    <t>Муниципальное Казённое Общеобразовательное Учреждение "Симкинская Основная Школа" Палласовского Района Волгоградской Области</t>
  </si>
  <si>
    <t>Муниципальное Казенное Общеобразовательное Учреждение "Слюсаревская Основная Школа" Котовского Муниципального Района Волгоградской Области</t>
  </si>
  <si>
    <t>Муниципальное Казенное Общеобразовательное Учреждение "Советская Средняя Школа" Калачевского Муниципального Района Волгоградской Области</t>
  </si>
  <si>
    <t>Муниципальное Казенное Общеобразовательное Учреждение "Солдатско-Степновская Средняя Школа" Быковского Муниципального Района Волгоградской Области</t>
  </si>
  <si>
    <t>Муниципальное Казенное Общеобразовательное Учреждение "Средняя С Углубленным Изучением Отдельных Предметов Школа № 5" Городского Округа Город Фролово</t>
  </si>
  <si>
    <t>Муниципальное Казённое Общеобразовательное Учреждение "Средняя Школа С Углубленным Изучением Отдельных Предметов Города Жирновска" Жирновского Муниципального Района Волгоградской Области</t>
  </si>
  <si>
    <t>Муниципальное Казённое Общеобразовательное Учреждение "Средняя Школа № 1 Города Жирновска" Жирновского Муниципального Района Волгоградской Области</t>
  </si>
  <si>
    <t>Муниципальное Казенное Общеобразовательное Учреждение "Средняя Школа № 1 Имени А.М. Горького" Городского Округа Город Фролово</t>
  </si>
  <si>
    <t>Муниципальное Казенное Общеобразовательное Учреждение "Средняя Школа № 1"Г. Калача-На-Дону Волгоградской Области</t>
  </si>
  <si>
    <t>Муниципальное Казённое Общеобразовательное Учреждение "Средняя Школа № 2 Города Жирновска" Жирновского Муниципального Района Волгоградской Области</t>
  </si>
  <si>
    <t>Муниципальное Казённое Общеобразовательное Учреждение "Средняя Школа № 2" Города Палласовки Волгоградской Области</t>
  </si>
  <si>
    <t>Муниципальное Казенное Общеобразовательное Учреждение "Средняя Школа № 3 Имени А.С.Макаренко" Городского Округа Город Фролово.</t>
  </si>
  <si>
    <t>Муниципальное Казенное Общеобразовательное Учреждение "Средняя Школа № 3" Г. Калача-На-Дону Волгоградской Области</t>
  </si>
  <si>
    <t>Муниципальное Казенное Общеобразовательное Учреждение "Средняя Школа № 4 Г.Котово" Котовского Муниципального Района Волгоградской Области</t>
  </si>
  <si>
    <t>Муниципальное Казенное Общеобразовательное Учреждение "Средняя Школа № 6" Городского Округа Город Фролово</t>
  </si>
  <si>
    <t>Муниципальное Казённое Общеобразовательное Учреждение "Средняя Школа № 11"Г. Палласовки Волгоградской Области</t>
  </si>
  <si>
    <t>Муниципальное Казённое Общеобразовательное Учреждение "Средняя Школа № 12" Г. Палласовки Волгоградской Области</t>
  </si>
  <si>
    <t>Муниципальное Казённое Общеобразовательное Учреждение "Средняя Школа № 14" Г.Палласовки Волгоградской Области</t>
  </si>
  <si>
    <t>Муниципальное Казённое Общеобразовательное Учреждение "Средняя Школа № 17" Г. Палласовки Волгоградской Области</t>
  </si>
  <si>
    <t>Муниципальное Казенное Общеобразовательное Учреждение "Средняя Школа №1" Г.Котельниково Волгоградской Области</t>
  </si>
  <si>
    <t>Муниципальное Казенное Общеобразовательное Учреждение "Средняя Школа №2 Имени Героя Российской Федерации С.А. Басурманова" Г. Калача-На-Дону Волгоградской Области</t>
  </si>
  <si>
    <t>Муниципальное Казенное Общеобразовательное Учреждение "Средняя Школа №4" Г. Калача-На-Дону Волгоградской Области</t>
  </si>
  <si>
    <t>Муниципальное Казенное Общеобразовательное Учреждение "Средняя Школа №5" Г.Котельниково Волгоградской Области</t>
  </si>
  <si>
    <t>Муниципальное Казённое Общеобразовательное Учреждение "Староиванцовская Основная Школа"</t>
  </si>
  <si>
    <t>Муниципальное Казенное Общеобразовательное Учреждение "Степновская Средняя Общеобразовательная Школа"</t>
  </si>
  <si>
    <t>Муниципальное Казенное Общеобразовательное Учреждение "Торгунская Средняя Школа"</t>
  </si>
  <si>
    <t>Муниципальное Казенное Общеобразовательное Учреждение "Урало - Ахтубинская Средняя Школа"Быковского Муниципального Района Волгоградской Области</t>
  </si>
  <si>
    <t>Муниципальное Казённое Общеобразовательное Учреждение "Успенская Средняя Общеобразовательная Школа" Нехаевского Муниципального Района</t>
  </si>
  <si>
    <t>Муниципальное Казенное Общеобразовательное Учреждение "Хоперская Средняя Школа Урюпинского Муниципального Района Волгоградской Области"</t>
  </si>
  <si>
    <t>Муниципальное Казенное Общеобразовательное Учреждение "Царевская Средняя Общеобразовательная Школа"</t>
  </si>
  <si>
    <t>Муниципальное Казённое Общеобразовательное Учреждение "Цацинская Средняя Школа" Светлоярского Муниципального Района Волгоградской Области</t>
  </si>
  <si>
    <t>Муниципальное Казённое Общеобразовательное Учреждение "Червлёновская Средняя Школа" Светлоярского Муниципального Района Волгоградской Области</t>
  </si>
  <si>
    <t>Муниципальное Казенное Общеобразовательное Учреждение "Чернореченская Средняя Школа"</t>
  </si>
  <si>
    <t>Муниципальное Казенное Общеобразовательное Учреждение "Шебалиновская Средняя Школа" Октябрьского Муниципального Района Волгоградской Области</t>
  </si>
  <si>
    <t>Муниципальное Казенное Общеобразовательное Учреждение "Шелестовская Средняя Школа"</t>
  </si>
  <si>
    <t>Муниципальное Казённое Общеобразовательное Учреждение "Эльтонская Средняя Школа" Палласовского Района Волгоградской Области</t>
  </si>
  <si>
    <t>Муниципальное Казенное Общеобразовательное Учреждение "Ягодновская Средняя Школа" Ольховского Муниципального Района Волгоградской Области</t>
  </si>
  <si>
    <t>Муниципальное Казенное Общеобразовательное Учреждение «Арчединская Средняя Школа Городского Округа Город Михайловка Волгоградской Области»</t>
  </si>
  <si>
    <t>Муниципальное Казенное Общеобразовательное Учреждение «Безымянская Средняя Школа Городского Округа Город Михайловка Волгоградской Области»</t>
  </si>
  <si>
    <t>Муниципальное Казённое Общеобразовательное Учреждение «Большесудаченская Средняя Общеобразовательная Школа»</t>
  </si>
  <si>
    <t>Муниципальное Казенное Общеобразовательное Учреждение «Большовская Средняя Школа Городского Округа Город Михайловка Волгоградской Области»</t>
  </si>
  <si>
    <t>Муниципальное Казенное Общеобразовательное Учреждение «Етеревская Кадетская Казачья Школа-Интернат Городского Округа Город Михайловка Волгоградской Области»</t>
  </si>
  <si>
    <t>Муниципальное Казенное Общеобразовательное Учреждение «Захаровская Средняя Школа» Клетского Муниципального Района Волгоградской Области</t>
  </si>
  <si>
    <t>Муниципальное Казенное Общеобразовательное Учреждение «Катасоновская Средняя Школа Городского Округа Город Михайловка Волгоградской Области»</t>
  </si>
  <si>
    <t>Муниципальное Казенное Общеобразовательное Учреждение «Крутинская Основная Школа Городского Округа Город Михайловка Волгоградской Области»</t>
  </si>
  <si>
    <t>Муниципальное Казённое Общеобразовательное Учреждение «Лемешкинская Средняя Общеобразовательная Школа»</t>
  </si>
  <si>
    <t>Муниципальное Казённое Общеобразовательное Учреждение «Лопуховская Средняя Общеобразовательная Школа»</t>
  </si>
  <si>
    <t>Муниципальное Казенное Общеобразовательное Учреждение «Манойлинская Средняя Школа» Клетского Муниципального Района Волгоградской Области</t>
  </si>
  <si>
    <t>Муниципальное Казенное Общеобразовательное Учреждение «Моховская Основная Школа Городского Округа Город Михайловка Волгоградской Области»</t>
  </si>
  <si>
    <t>Муниципальное Казенное Общеобразовательное Учреждение «Отрадненская Средняя Школа Городского Округа Город Михайловка Волгоградской Области»</t>
  </si>
  <si>
    <t>Муниципальное Казенное Общеобразовательное Учреждение «Раковская Средняя Школа Городского Округа Город Михайловка Волгоградской Области»</t>
  </si>
  <si>
    <t>Муниципальное Казенное Общеобразовательное Учреждение «Рогожинская Основная Школа Городского Округа Город Михайловка Волгоградской Области»</t>
  </si>
  <si>
    <t>Муниципальное Казённое Общеобразовательное Учреждение «Руднянская Средняя Общеобразовательная Школа Им. А.С. Пушкина»</t>
  </si>
  <si>
    <t>Муниципальное Казенное Общеобразовательное Учреждение «Сенновская Средняя Школа Городского Округа Город Михайловка Волгоградской Области»</t>
  </si>
  <si>
    <t>Муниципальное Казенное Общеобразовательное Учреждение «Сидорская Средняя Школа Городского Округа Город Михайловка Волгоградской Области»</t>
  </si>
  <si>
    <t>Муниципальное Казённое Общеобразовательное Учреждение «Сосновская Средняя Общеобразовательная Школа»</t>
  </si>
  <si>
    <t>Муниципальное Казенное Общеобразовательное Учреждение «Средняя Школа № 1 Городского Округа Город Михайловка Волгоградской Области»</t>
  </si>
  <si>
    <t>Муниципальное Казенное Общеобразовательное Учреждение «Средняя Школа № 2 Городского Округа Город Михайловка Волгоградской Области»</t>
  </si>
  <si>
    <t>Муниципальное Казенное Общеобразовательное Учреждение «Средняя Школа № 3 Городского Округа Город Михайловка Волгоградской Области»</t>
  </si>
  <si>
    <t>Муниципальное Казенное Общеобразовательное Учреждение «Средняя Школа № 4 Городского Округа Город Михайловка Волгоградской Области»</t>
  </si>
  <si>
    <t>Муниципальное Казенное Общеобразовательное Учреждение «Средняя Школа № 5 Городского Округа Город Михайловка Волгоградской Области»</t>
  </si>
  <si>
    <t>Муниципальное Казенное Общеобразовательное Учреждение «Средняя Школа № 7 Городского Округа Город Михайловка Волгоградской Области»</t>
  </si>
  <si>
    <t>Муниципальное Казенное Общеобразовательное Учреждение «Средняя Школа № 9 Городского Округа Город Михайловка Волгоградской Области»</t>
  </si>
  <si>
    <t>Муниципальное Казенное Общеобразовательное Учреждение «Средняя Школа № 10 Городского Округа Город Михайловка Волгоградской Области»</t>
  </si>
  <si>
    <t>Муниципальное Казенное Общеобразовательное Учреждение «Средняя Школа № 11 Городского Округа Город Михайловка Волгоградской Области»</t>
  </si>
  <si>
    <t>Муниципальное Казенное Общеобразовательное Учреждение «Старосельская Основная Школа Городского Округа Город Михайловка Волгоградской Области»</t>
  </si>
  <si>
    <t>Муниципальное Казенное Общеобразовательное Учреждение «Троицкая Средняя Школа Городского Округа Город Михайловка Волгоградской Области»</t>
  </si>
  <si>
    <t>Муниципальное Казённое Общеобразовательное Учреждение «Щелканская Средняя Общеобразовательная Школа»</t>
  </si>
  <si>
    <t>Муниципальное Казенное Общеобразовательное Учреждение Амовская Средняя Школа Новоаннинского Муниципального Района Волгоградской Области</t>
  </si>
  <si>
    <t>Муниципальное Казенное Общеобразовательное Учреждение Антиповская Средняя Школа Камышинского Муниципального Района Волгоградской Области</t>
  </si>
  <si>
    <t>Муниципальное Казённое Общеобразовательное Учреждение Белогорская Средняя Школа Кумылженского Района Волгоградской Области</t>
  </si>
  <si>
    <t>Муниципальное Казенное Общеобразовательное Учреждение Белопрудская Средняя Школа Даниловского Муниципального Района Волгоградской Области</t>
  </si>
  <si>
    <t>Муниципальное Казенное Общеобразовательное Учреждение Березовская Кадетская (Казачья) Средняя Школа-Интернат</t>
  </si>
  <si>
    <t>Муниципальное Казенное Общеобразовательное Учреждение Березовская Средняя Школа Новоаннинского Муниципального Района Волгоградской Области</t>
  </si>
  <si>
    <t>Муниципальное Казенное Общеобразовательное Учреждение Бобровская 2 Средняя Школа Серафимовичского Района Волгоградской Области</t>
  </si>
  <si>
    <t>Муниципальное Казенное Общеобразовательное Учреждение Большовская Средняя Школа Серафимовичского Района Волгоградской Области</t>
  </si>
  <si>
    <t>Муниципальное Казенное Общеобразовательное Учреждение Бочаровская Средняя Школа Новоаннинского Муниципального Района Волгоградской Области</t>
  </si>
  <si>
    <t>Муниципальное Казенное Общеобразовательное Учреждение Бударинская Средняя Школа Новоаннинского Муниципального Района Волгоградской Области</t>
  </si>
  <si>
    <t>Муниципальное Казенное Общеобразовательное Учреждение Буерак-Поповская Средняя Школа Серафимовичского Района Волгоградской Области</t>
  </si>
  <si>
    <t>Муниципальное Казенное Общеобразовательное Учреждение Верхнегрязнухинская Средняя Школа Камышинского Муниципального Района Волгоградской Области</t>
  </si>
  <si>
    <t>Муниципальное Казенное Общеобразовательное Учреждение Верхнедобринская Средняя Школа Камышинского Муниципального Района Волгоградской Области</t>
  </si>
  <si>
    <t>Муниципальное Казенное Общеобразовательное Учреждение Воднобуерачная Средняя Школа Камышинского Муниципального Района Волгоградской Области</t>
  </si>
  <si>
    <t>Муниципальное Казенное Общеобразовательное Учреждение Галушкинская Средняя Школа Новоаннинского Муниципального Района Волгоградской Области</t>
  </si>
  <si>
    <t>Муниципальное Казенное Общеобразовательное Учреждение Горбатовская Средняя Школа Серафимовичского Района Волгоградской Области</t>
  </si>
  <si>
    <t>Муниципальное Казенное Общеобразовательное Учреждение Горнобалыклейская Средняя Школа Дубовского Муниципального Района Волгоградской Области</t>
  </si>
  <si>
    <t>Муниципальное Казенное Общеобразовательное Учреждение Горноводяновская Основная Школа Дубовского Муниципального Района Волгоградской Области</t>
  </si>
  <si>
    <t>Муниципальное Казенное Общеобразовательное Учреждение Горнопролейская Средняя Школа Дубовского Муниципального Района Волгоградской Области</t>
  </si>
  <si>
    <t>Муниципальное Казенное Общеобразовательное Учреждение Госселекционная Средняя Школа Камышинского Муниципального Района Волгоградской Области</t>
  </si>
  <si>
    <t>Муниципальное Казенное Общеобразовательное Учреждение Давыдовская Средняя Школа Дубовского Муниципального Района Волгоградской Области</t>
  </si>
  <si>
    <t>Муниципальное Казенное Общеобразовательное Учреждение Даниловская Средняя Школа Им.А.С.Макаренко Даниловского Муниципального Района Волгоградской Области</t>
  </si>
  <si>
    <t>Муниципальное Казенное Общеобразовательное Учреждение Дворянская Средняя Школа Камышинского Муниципального Района Волгоградской Области</t>
  </si>
  <si>
    <t>Муниципальное Казенное Общеобразовательное Учреждение Деминская Средняя Школа Новоаннинского Муниципального Района Волгоградской Области</t>
  </si>
  <si>
    <t>Муниципальное Казенное Общеобразовательное Учреждение Захаровская Средняя Школа Котельниковского Муниципального Района Волгоградской Области</t>
  </si>
  <si>
    <t>Муниципальное Казённое Общеобразовательное Учреждение Зимняцкая Средняя Общеобразовательная Школа</t>
  </si>
  <si>
    <t>Муниципальное Казенное Общеобразовательное Учреждение Клетско-Почтовская Средняя Школа Серафимовичского Района Волгоградской Области</t>
  </si>
  <si>
    <t>Муниципальное Казенное Общеобразовательное Учреждение Краснокоротковская Основная Школа Новоаннинского Муниципального Района Волгоградской Области</t>
  </si>
  <si>
    <t>Муниципальное Казенное Общеобразовательное Учреждение Крутовская Основная Школа Серафимовичского Района Волгоградской Области</t>
  </si>
  <si>
    <t>Муниципальное Казенное Общеобразовательное Учреждение Кузнецовская Основная Школа Новоаннинского Муниципального Района Волгоградской Области</t>
  </si>
  <si>
    <t>Муниципальное Казённое Общеобразовательное Учреждение Кумылженская Средняя Школа № 2 Кумылженского Муниципального Района Волгоградской Области</t>
  </si>
  <si>
    <t>Муниципальное Казенное Общеобразовательное Учреждение Лебяжинская Средняя Школа Камышинского Муниципального Района Волгоградской Области</t>
  </si>
  <si>
    <t>Муниципальное Казенное Общеобразовательное Учреждение Ленинская Средняя Общеобразовательная Школа №1</t>
  </si>
  <si>
    <t>Муниципальное Казенное Общеобразовательное Учреждение Ленинская Средняя Общеобразовательная Школа №2</t>
  </si>
  <si>
    <t>Муниципальное Казенное Общеобразовательное Учреждение Ленинская Средняя Общеобразовательная Школа №3</t>
  </si>
  <si>
    <t>Муниципальное Казенное Общеобразовательное Учреждение Лобойковская Средняя Школа Даниловского Муниципального Района Волгоградской Области</t>
  </si>
  <si>
    <t>Муниципальное Казенное Общеобразовательное Учреждение Лозновская Средняя Школа Дубовского Муниципального Района Волгоградской Области</t>
  </si>
  <si>
    <t>Муниципальное Казенное Общеобразовательное Учреждение Малоивановская Основная Школа Дубовского Муниципального Района Волгоградской Области</t>
  </si>
  <si>
    <t>Муниципальное Казенное Общеобразовательное Учреждение Нагавская Основная Школа Котельниковского Муниципального Района Волгоградской Области</t>
  </si>
  <si>
    <t>Муниципальное Казенное Общеобразовательное Учреждение Нижнедобринская Средняя Школа Камышинского Муниципального Района Волгоградской Области</t>
  </si>
  <si>
    <t>Муниципальное Казенное Общеобразовательное Учреждение Новоаннинская Основная Школа № 2 Новоаннинского Муниципального Района Волгоградской Области</t>
  </si>
  <si>
    <t>Муниципальное Казенное Общеобразовательное Учреждение Новоаннинская Средняя Школа № 1 Новоаннинского Муниципального Района Волгоградской Области</t>
  </si>
  <si>
    <t>Муниципальное Казенное Общеобразовательное Учреждение Новоаннинская Средняя Школа № 4 Новоаннинского Муниципального Района Волгоградской Области</t>
  </si>
  <si>
    <t>Муниципальное Казенное Общеобразовательное Учреждение Новоаннинская Средняя Школа № 5 Имени Героя Советского Союза Харитонова Александра Даниловича Новоаннинского Муниципального Района Волгоградской Области</t>
  </si>
  <si>
    <t>Муниципальное Казенное Общеобразовательное Учреждение Новокиевская Средняя Школа Новоаннинского Муниципального Района Волгоградской Области</t>
  </si>
  <si>
    <t>Муниципальное Казенное Общеобразовательное Учреждение Новосельская Основная Школа Новоаннинского Муниципального Района Волгоградской Области</t>
  </si>
  <si>
    <t>Муниципальное Казенное Общеобразовательное Учреждение Оленьевская Средняя Школа Дубовского Муниципального Района Волгоградской Области</t>
  </si>
  <si>
    <t>Муниципальное Казенное Общеобразовательное Учреждение Отрожкинская Средняя Школа Серафимовичского Района Волгоградской Области</t>
  </si>
  <si>
    <t>Муниципальное Казенное Общеобразовательное Учреждение Панфиловская Средняя Школа Новоаннинского Муниципального Района Волгоградской Области</t>
  </si>
  <si>
    <t>Муниципальное Казенное Общеобразовательное Учреждение Песчановская Средняя Школа Серафимовичского Района Волгоградской Области</t>
  </si>
  <si>
    <t>Муниципальное Казенное Общеобразовательное Учреждение Петрунинская Средняя Школа Камышинского Муниципального Района Волгоградской Области</t>
  </si>
  <si>
    <t>Муниципальное Казенное Общеобразовательное Учреждение Пичужинская Средняя Школа Дубовского Муниципального Района Волгоградской Области</t>
  </si>
  <si>
    <t>Муниципальное Казенное Общеобразовательное Учреждение Плотниковская Средняя Школа Даниловского Района Волгоградской Области</t>
  </si>
  <si>
    <t>Муниципальное Казенное Общеобразовательное Учреждение Пронинская Средняя Школа Серафимовичского Района Волгоградской Области</t>
  </si>
  <si>
    <t>Муниципальное Казенное Общеобразовательное Учреждение Прямобалкинская Основная Школа Дубовского Муниципального Района Волгоградской Области</t>
  </si>
  <si>
    <t>Муниципальное Казенное Общеобразовательное Учреждение Саломатинская Средняя Школа Камышинского Муниципального Района Волгоградской Области Имени Героя Советского Союза Базарова Ивана Федоровича</t>
  </si>
  <si>
    <t>Муниципальное Казенное Общеобразовательное Учреждение Семеновская Средняя Школа Камышинского Муниципального Района Волгоградской Области</t>
  </si>
  <si>
    <t>Муниципальное Казенное Общеобразовательное Учреждение Семиченская Средняя Школа Котельниковского Муниципального Района Волгоградской Области</t>
  </si>
  <si>
    <t>Муниципальное Казенное Общеобразовательное Учреждение Сергиевская Средняя Школа Даниловского Муниципального Района Волгоградской Области</t>
  </si>
  <si>
    <t>Муниципальное Казенное Общеобразовательное Учреждение Сестренская Основная Школа Камышинского Муниципального Района Волгоградской Области</t>
  </si>
  <si>
    <t>Муниципальное Казенное Общеобразовательное Учреждение Среднецарицынская Средняя Школа Серафимовичского Района Волгоградской Области</t>
  </si>
  <si>
    <t>Муниципальное Казенное Общеобразовательное Учреждение Средняя Общеобразовательная Школа № 1 Г. Суровикино</t>
  </si>
  <si>
    <t>Муниципальное Казенное Общеобразовательное Учреждение Средняя Общеобразовательная Школа №2 Г.Суровикино</t>
  </si>
  <si>
    <t>Муниципальное Казенное Общеобразовательное Учреждение Средняя Общеобразовательная Школа №3 Г. Суровикино</t>
  </si>
  <si>
    <t>Муниципальное Казенное Общеобразовательное Учреждение Средняя Школа № 1 Г. Дубовки Дубовского Муниципального Района Волгоградской Области</t>
  </si>
  <si>
    <t>Муниципальное Казенное Общеобразовательное Учреждение Средняя Школа № 1 Г. Серафимовича Волгоградской Области</t>
  </si>
  <si>
    <t>Муниципальное Казенное Общеобразовательное Учреждение Средняя Школа № 3 Г. Дубовки Дубовского Муниципального Района Волгоградской Области</t>
  </si>
  <si>
    <t>Муниципальное Казенное Общеобразовательное Учреждение Средняя Школа № 4 Г.Котельниково Волгоградской Области</t>
  </si>
  <si>
    <t>Муниципальное Казенное Общеобразовательное Учреждение Средняя Школа № 31 Города Петров Вал Камышинского Муниципального Района Волгоградской Области</t>
  </si>
  <si>
    <t>Муниципальное Казенное Общеобразовательное Учреждение Средняя Школа № 56 Города Петров Вал Камышинского Муниципального Района Волгоградской Области</t>
  </si>
  <si>
    <t>Муниципальное Казенное Общеобразовательное Учреждение Средняя Школа №2 Г. Дубовки Дубовского Муниципального Района Волгоградской Области</t>
  </si>
  <si>
    <t>Муниципальное Казенное Общеобразовательное Учреждение Средняя Школа №2 Г.Котельниково Волгоградской Области</t>
  </si>
  <si>
    <t>Муниципальное Казенное Общеобразовательное Учреждение Средняя Школа №2 Г.Серафимовича Волгоградской Области</t>
  </si>
  <si>
    <t>Муниципальное Казенное Общеобразовательное Учреждение Староаннинская Средняя Школа Новоаннинского Муниципального Района Волгоградской Области</t>
  </si>
  <si>
    <t>Муниципальное Казенное Общеобразовательное Учреждение Стрельношироковская Основная Школа Дубовского Муниципального Района Волгоградской Области</t>
  </si>
  <si>
    <t>Муниципальное Казенное Общеобразовательное Учреждение Суводская Основная Школа Дубовского Муниципального Района Волгоградской Области</t>
  </si>
  <si>
    <t>Муниципальное Казённое Общеобразовательное Учреждение Суляевская Средняя Школа Имени Федотова В.П.</t>
  </si>
  <si>
    <t>Муниципальное Казенное Общеобразовательное Учреждение Таловская Средняя Школа Камышинского Муниципального Района Волгоградской Области</t>
  </si>
  <si>
    <t>Муниципальное Казенное Общеобразовательное Учреждение Теркинская Средняя Школа Серафимовичского Района Волгоградской Области</t>
  </si>
  <si>
    <t>Муниципальное Казенное Общеобразовательное Учреждение Терновская Средняя Школа Камышинского Муниципального Района Волгоградской Области</t>
  </si>
  <si>
    <t>Муниципальное Казенное Общеобразовательное Учреждение Тростянская Средняя Школа Новоаннинского Муниципального Района Волгоградской Области</t>
  </si>
  <si>
    <t>Муниципальное Казенное Общеобразовательное Учреждение Трясиновская Средняя Школа Серафимовичского Района Волгоградской Области</t>
  </si>
  <si>
    <t>Муниципальное Казенное Общеобразовательное Учреждение Умётовская Средняя Школа Камышинского Муниципального Района Волгоградской Области</t>
  </si>
  <si>
    <t>Муниципальное Казённое Общеобразовательное Учреждение Упорниковский Лицей Нехаевского Муниципального Района Волгоградской Области</t>
  </si>
  <si>
    <t>Муниципальное Казенное Общеобразовательное Учреждение Усть-Грязнухинская Средняя Школа Камышинского Муниципального Района Волгоградской Области</t>
  </si>
  <si>
    <t>Муниципальное Казенное Общеобразовательное Учреждение Усть-Хоперская Средняя Школа Серафимовичского Района Волгоградской Области</t>
  </si>
  <si>
    <t>Муниципальное Казенное Общеобразовательное Учреждение Устьпогожинская Средняя Школа Дубовского Муниципального Района Волгоградской Области</t>
  </si>
  <si>
    <t>Муниципальное Казённое Общеобразовательное Учреждение Филинская Основная Школа</t>
  </si>
  <si>
    <t>Муниципальное Казенное Общеобразовательное Учреждение Филоновская Средняя Школа Новоаннинского Муниципального Района Волгоградской Области</t>
  </si>
  <si>
    <t>Муниципальное Казенное Общеобразовательное Учреждение Чилековская Средняя Школа Котельниковского Муниципального Района Волгоградской Области</t>
  </si>
  <si>
    <t>Муниципальное Казённое Общеобразовательное Учреждение"Большетерновская Средняя Школа"</t>
  </si>
  <si>
    <t>Муниципальное Казённое Общеобразовательное Учреждение"Верхнегнутовская Средняя Школа"</t>
  </si>
  <si>
    <t>Муниципальное Казённое Общеобразовательное Учреждение"Красноярская Средняя Школа"</t>
  </si>
  <si>
    <t>Муниципальное Казенное Общеобразовательное Учреждение"Мариновская Основная Школа" Калачевского Муниципального Района Волгоградской Области</t>
  </si>
  <si>
    <t>Муниципальное Казённое Общеобразовательное Учреждение"Нижнегнутовская Средняя Школа"</t>
  </si>
  <si>
    <t>Муниципальное Казенное Общеобразовательное Учреждение"Прудбойская Средняя Школа"Калачевского Муниципального Района Волгоградской Области</t>
  </si>
  <si>
    <t>Муниципальное Казённое Общеобразовательное Учреждение"Тормосиновская Средняя Школа"</t>
  </si>
  <si>
    <t>Муниципальное Казённое Общеобразовательное Учреждение"Чернышковская Средняя Школа №2"</t>
  </si>
  <si>
    <t>Муниципальное Казенное Общеобразовательное Учрежедние Костаревская Средняя Школа Камышинского Муниципального Района Волгоградской Области</t>
  </si>
  <si>
    <t>Муниципальное Казенное Учреждение Средняя Школа № 7 Г. Петров Вал Камышинского Муниципального Района Волгоградской Области</t>
  </si>
  <si>
    <t>Муниципальное Общеобразовательное Учреждение "Бережновская Средняя Школа" Николаевского Муниципального Района Волгоградской Области</t>
  </si>
  <si>
    <t>Муниципальное Общеобразовательное Учреждение "Большелычакская Средняя Школа" Фроловского Муниципального Района Волгоградской Области</t>
  </si>
  <si>
    <t>Муниципальное Общеобразовательное Учреждение "Вербенская Средняя Школа" Николаевского Муниципального Района Волгоградской Области</t>
  </si>
  <si>
    <t>Муниципальное Общеобразовательное Учреждение "Ветютневская Средняя Школа" Фроловского Муниципального Района Волгоградской Области</t>
  </si>
  <si>
    <t>Муниципальное Общеобразовательное Учреждение "Гимназия № 1 Центрального Района Волгограда"</t>
  </si>
  <si>
    <t>Муниципальное Общеобразовательное Учреждение "Гимназия № 2 Имени Героя Советского Союза Н.П. Белоусова Красноармейского Района Волгограда"</t>
  </si>
  <si>
    <t>Муниципальное Общеобразовательное Учреждение "Гимназия № 3 Центрального Района Волгограда"</t>
  </si>
  <si>
    <t>Муниципальное Общеобразовательное Учреждение "Гимназия № 6 Красноармейского Района Волгограда"</t>
  </si>
  <si>
    <t>Муниципальное Общеобразовательное Учреждение "Гимназия № 8 Красноармейского Района Волгограда"</t>
  </si>
  <si>
    <t>Муниципальное Общеобразовательное Учреждение "Гимназия № 9 Кировского Района Волгограда"</t>
  </si>
  <si>
    <t>Муниципальное Общеобразовательное Учреждение "Гимназия № 11 Дзержинского Района Валгограда"</t>
  </si>
  <si>
    <t>Муниципальное Общеобразовательное Учреждение "Гимназия № 13 Тракторозаводского Района Волгограда"</t>
  </si>
  <si>
    <t>Муниципальное Общеобразовательное Учреждение "Гимназия № 16 Тракторозаводского Района Волгограда"</t>
  </si>
  <si>
    <t>Муниципальное Общеобразовательное Учреждение "Гимназия № 17 Ворошиловского Района Волгограда"</t>
  </si>
  <si>
    <t>Муниципальное Общеобразовательное Учреждение "Гимназия №15 Советского Района Волгограда"</t>
  </si>
  <si>
    <t>Муниципальное Общеобразовательное Учреждение "Зеленовская Средняя Школа" Фроловского Муниципального Района Волгоградской Области</t>
  </si>
  <si>
    <t>Муниципальное Общеобразовательное Учреждение "Ильичёвская Средняя Школа" Николаевского Муниципального Района Волгоградской Области</t>
  </si>
  <si>
    <t>Муниципальное Общеобразовательное Учреждение "Кадетская Школа Имени Героя Российской Федерации С.А. Солнечникова Г. Волжского Волгоградской Области"</t>
  </si>
  <si>
    <t>Муниципальное Общеобразовательное Учреждение "Комсомольская Средняя Школа" Николаевского Муниципального Района Волгоградской Области</t>
  </si>
  <si>
    <t>Муниципальное Общеобразовательное Учреждение "Краснолипковская Средняя Школа" Фроловского Муниципального Района Волгоградской Области</t>
  </si>
  <si>
    <t>Муниципальное Общеобразовательное Учреждение "Ленинская Средняя Школа" Николаевского Муниципального Района Волгоградской Области</t>
  </si>
  <si>
    <t>Муниципальное Общеобразовательное Учреждение "Лицей № 1 Г. Волжского Волгоградской Области"</t>
  </si>
  <si>
    <t>Муниципальное Общеобразовательное Учреждение "Лицей № 1 Красноармейского Района Волгограда"</t>
  </si>
  <si>
    <t>Муниципальное Общеобразовательное Учреждение "Лицей № 3 Тракторозаводского Района Волгограда"</t>
  </si>
  <si>
    <t>Муниципальное Общеобразовательное Учреждение "Лицей № 4 Красноармейского Района Волгограда"</t>
  </si>
  <si>
    <t>Муниципальное Общеобразовательное Учреждение "Лицей № 5 Имени Ю.А.Гагарина Центрального Района Волгограда"</t>
  </si>
  <si>
    <t>Муниципальное Общеобразовательное Учреждение "Лицей № 6 Ворошиловского Района Волгограда"</t>
  </si>
  <si>
    <t>Муниципальное Общеобразовательное Учреждение "Лицей № 9 Имени Заслуженного Учителя Школы Российской Федерации А.Н. Неверова Дзержинского Района Волгограда"</t>
  </si>
  <si>
    <t>Муниципальное Общеобразовательное Учреждение "Лицей № 10 Кировского Района Волгограда"</t>
  </si>
  <si>
    <t>Муниципальное Общеобразовательное Учреждение "Лицей № 11 Ворошиловского Района Волгограда"</t>
  </si>
  <si>
    <t>Муниципальное Общеобразовательное Учреждение "Лицей №7 Дзержинского Района Волгограда"</t>
  </si>
  <si>
    <t>Муниципальное Общеобразовательное Учреждение "Лицей №8 "Олимпия" Дзержинского Района Волгограда"</t>
  </si>
  <si>
    <t>Муниципальное Общеобразовательное Учреждение "Малодельская Средняя Школа" Фроловского Муниципального Района Волгоградской Области</t>
  </si>
  <si>
    <t>Муниципальное Общеобразовательное Учреждение "Новобытовская Средняя Школа" Николаевского Муниципального Района Волгоградской Области</t>
  </si>
  <si>
    <t>Муниципальное Общеобразовательное Учреждение "Образцовская Средняя Школа" Фроловского Муниципального Района Волгоградской Области</t>
  </si>
  <si>
    <t>Муниципальное Общеобразовательное Учреждение "Основная Школа № 53 Ворошиловского Района Волгограда"</t>
  </si>
  <si>
    <t>Муниципальное Общеобразовательное Учреждение "Основная Школа № 79 Красноармейского Района Волгограда"</t>
  </si>
  <si>
    <t>Муниципальное Общеобразовательное Учреждение "Основная Школа № 104 Ворошиловского Района Волгограда"</t>
  </si>
  <si>
    <t>Муниципальное Общеобразовательное Учреждение "Очкуровская Средняя Школа" Николаевского Муниципального Района Волгоградской Области</t>
  </si>
  <si>
    <t>Муниципальное Общеобразовательное Учреждение "Пионерская Средняя Школа" Николаевского Муниципального Района Волгоградской Области</t>
  </si>
  <si>
    <t>Муниципальное Общеобразовательное Учреждение "Политотдельская Средняя Школа" Николаевского Муниципального Района Волгоградской Области</t>
  </si>
  <si>
    <t>Муниципальное Общеобразовательное Учреждение "Раздольненская Средняя Школа" Николаевского Муниципального Района Волгоградской Области</t>
  </si>
  <si>
    <t>Муниципальное Общеобразовательное Учреждение "Средняя Кола С Углубленным Изучением Отдельных Предметов № 97 Дзержинского Района Волгограда"</t>
  </si>
  <si>
    <t>Муниципальное Общеобразовательное Учреждение "Средняя Общеобразовательная Школа" Х. Красный Сад Х.Красный Сад</t>
  </si>
  <si>
    <t>Муниципальное Общеобразовательное Учреждение "Средняя Школа С Углубленным Изучением Отдельных Предметов № 6 Центрального Района Волгограда"</t>
  </si>
  <si>
    <t>Муниципальное Общеобразовательное Учреждение "Средняя Школа С Углубленным Изучением Отдельных Предметов № 12 Г. Волжского Волгоградской Области"</t>
  </si>
  <si>
    <t>Муниципальное Общеобразовательное Учреждение "Средняя Школа С Углубленным Изучением Отдельных Предметов № 38 Красноармейского Района Волгограда"</t>
  </si>
  <si>
    <t>Муниципальное Общеобразовательное Учреждение "Средняя Школа С Углубленным Изучением Отдельных Предметов № 44 Центрального Района Волгограда"</t>
  </si>
  <si>
    <t>Муниципальное Общеобразовательное Учреждение "Средняя Школа С Углубленным Изучением Отдельных Предметов № 81 Центрального Района Волгограда"</t>
  </si>
  <si>
    <t>Муниципальное Общеобразовательное Учреждение "Средняя Школа С Углубленным Изучением Отдельных Предметов № 94 Тракторозаводского Района Волгограда"</t>
  </si>
  <si>
    <t>Муниципальное Общеобразовательное Учреждение "Средняя Школа С Углубленным Изучением Отдельных Предметов № 96 Дзержинского Района Волгограда"</t>
  </si>
  <si>
    <t>Муниципальное Общеобразовательное Учреждение "Средняя Школа С Углубленным Изучением Отдельных Предметов № 120 Красноармейского Района Волгограда"</t>
  </si>
  <si>
    <t>Муниципальное Общеобразовательное Учреждение "Средняя Школа С Углубленным Изучением Отдельных Предметов №57 Кировского Района Волгограда"</t>
  </si>
  <si>
    <t>Муниципальное Общеобразовательное Учреждение "Средняя Школа № 1 Тракторозаводского Района Волгограда"</t>
  </si>
  <si>
    <t>Муниципальное Общеобразовательное Учреждение "Средняя Школа № 3 Г. Волжского Волгоградской Области"</t>
  </si>
  <si>
    <t>Муниципальное Общеобразовательное Учреждение "Средняя Школа № 3 С Углубленным Изучением Отдельных Предметов" Г. Николаевска Волгоградской Области</t>
  </si>
  <si>
    <t>Муниципальное Общеобразовательное Учреждение "Средняя Школа № 3 Тракторозаводского Района Волгограда"</t>
  </si>
  <si>
    <t>Муниципальное Общеобразовательное Учреждение "Средняя Школа № 5 Краснооктябрьского Района Волгограда"</t>
  </si>
  <si>
    <t>Муниципальное Общеобразовательное Учреждение "Средняя Школа № 7 Имени Героя Советского Союза П.А.Панина Центрального Района Волгограда"</t>
  </si>
  <si>
    <t>Муниципальное Общеобразовательное Учреждение "Средняя Школа № 9 Им. Харламова Ю.П. Г. Волжского Волгоградской Области"</t>
  </si>
  <si>
    <t>Муниципальное Общеобразовательное Учреждение "Средняя Школа № 10 Центрального Района Волгограда"</t>
  </si>
  <si>
    <t>Муниципальное Общеобразовательное Учреждение "Средняя Школа № 13 Г. Волжского Волгоградской Области"</t>
  </si>
  <si>
    <t>Муниципальное Общеобразовательное Учреждение "Средняя Школа № 14 Ворошиловского Района Волгограда"</t>
  </si>
  <si>
    <t>Муниципальное Общеобразовательное Учреждение "Средняя Школа № 15 Советского Района Волгограда"</t>
  </si>
  <si>
    <t>Муниципальное Общеобразовательное Учреждение "Средняя Школа № 16 Краснооктябрьского Района Волгограда"</t>
  </si>
  <si>
    <t>Муниципальное Общеобразовательное Учреждение "Средняя Школа № 17 Имени 37-Й Гвардейской Стрелковой Дивизии Тракторозаводского Района Волгограда"</t>
  </si>
  <si>
    <t>Муниципальное Общеобразовательное Учреждение "Средняя Школа № 17 Имени К.Нечаевой Г. Волжского Волгоградской Области"</t>
  </si>
  <si>
    <t>Муниципальное Общеобразовательное Учреждение "Средняя Школа № 18 Тракторозаводского Района Волгограда"</t>
  </si>
  <si>
    <t>Муниципальное Общеобразовательное Учреждение "Средняя Школа № 19 Центрального Района Волгограда"</t>
  </si>
  <si>
    <t>Муниципальное Общеобразовательное Учреждение "Средняя Школа № 22 Г. Волжского Волгоградской Области"</t>
  </si>
  <si>
    <t>Муниципальное Общеобразовательное Учреждение "Средняя Школа № 24 Имени Героя Советского Союза А. В. Федотова Кировского Района Волгограда"</t>
  </si>
  <si>
    <t>Муниципальное Общеобразовательное Учреждение "Средняя Школа № 26 Тракторозаводского Района Волгограда"</t>
  </si>
  <si>
    <t>Муниципальное Общеобразовательное Учреждение "Средняя Школа № 27 Тракторозаводского Района Волгограда"</t>
  </si>
  <si>
    <t>Муниципальное Общеобразовательное Учреждение "Средняя Школа № 28 Г. Волжского Волгоградской Области"</t>
  </si>
  <si>
    <t>Муниципальное Общеобразовательное Учреждение "Средняя Школа № 29 Тракторозаводского Района Волгограда"</t>
  </si>
  <si>
    <t>Муниципальное Общеобразовательное Учреждение "Средняя Школа № 31 Красноармейского Района Волгограда"</t>
  </si>
  <si>
    <t>Муниципальное Общеобразовательное Учреждение "Средняя Школа № 31" Г. Волжского Волгоградской Области"</t>
  </si>
  <si>
    <t>Муниципальное Общеобразовательное Учреждение "Средняя Школа № 34 Г. Волжского Волгоградской Области"</t>
  </si>
  <si>
    <t>Муниципальное Общеобразовательное Учреждение "Средняя Школа № 36 Имени Героя Советского Союза В.Г. Миловатского Г. Волжского Волгоградской Области"</t>
  </si>
  <si>
    <t>Муниципальное Общеобразовательное Учреждение "Средняя Школа № 43 Дзержинского Района Волгограда"</t>
  </si>
  <si>
    <t>Муниципальное Общеобразовательное Учреждение "Средняя Школа № 50 Дзержинского Района Волгограда"</t>
  </si>
  <si>
    <t>Муниципальное Общеобразовательное Учреждение "Средняя Школа № 51 Имени Героя Советского Союза А.М. Числова Тракторозаводского Района Волгограда"</t>
  </si>
  <si>
    <t>Муниципальное Общеобразовательное Учреждение "Средняя Школа № 60 Красноармейского Района Волгограда"</t>
  </si>
  <si>
    <t>Муниципальное Общеобразовательное Учреждение "Средняя Школа № 61 Тракторозаводского Района Волгограда"</t>
  </si>
  <si>
    <t>Муниципальное Общеобразовательное Учреждение "Средняя Школа № 64 Красноармейского Района Волгограда"</t>
  </si>
  <si>
    <t>Муниципальное Общеобразовательное Учреждение "Средняя Школа № 75 Красноармейского Района Волгограда"</t>
  </si>
  <si>
    <t>Муниципальное Общеобразовательное Учреждение "Средняя Школа № 77 Кировского Района Волгограда"</t>
  </si>
  <si>
    <t>Муниципальное Общеобразовательное Учреждение "Средняя Школа № 82 Дзержинского Района Волгограда"</t>
  </si>
  <si>
    <t>Муниципальное Общеобразовательное Учреждение "Средняя Школа № 83 Центрального Района Волгограда"</t>
  </si>
  <si>
    <t>Муниципальное Общеобразовательное Учреждение "Средняя Школа № 84 Центрального Района Волгограда"</t>
  </si>
  <si>
    <t>Муниципальное Общеобразовательное Учреждение "Средняя Школа № 85 Имени Героя Российской Федерации Г.П.Лячина Дзержинского Района Волгограда"</t>
  </si>
  <si>
    <t>Муниципальное Общеобразовательное Учреждение "Средняя Школа № 87 Тракторозаводского Района Волгограда"</t>
  </si>
  <si>
    <t>Муниципальное Общеобразовательное Учреждение "Средняя Школа № 89 Дзержинского Района Волгограда"</t>
  </si>
  <si>
    <t>Муниципальное Общеобразовательное Учреждение "Средняя Школа № 93 Советского Района Волгограда"</t>
  </si>
  <si>
    <t>Муниципальное Общеобразовательное Учреждение "Средняя Школа № 99 Имени Дважды Героя Советского Союза А.Г. Кравченко Тракторозаводского Района Волгограда"</t>
  </si>
  <si>
    <t>Муниципальное Общеобразовательное Учреждение "Средняя Школа № 101 Дзержинского Района Волгограда"</t>
  </si>
  <si>
    <t>Муниципальное Общеобразовательное Учреждение "Средняя Школа № 102 Дзержинского Района Волгограда"</t>
  </si>
  <si>
    <t>Муниципальное Общеобразовательное Учреждение "Средняя Школа № 105 Ворошиловского Района Волгограда"</t>
  </si>
  <si>
    <t>Муниципальное Общеобразовательное Учреждение "Средняя Школа № 113 Красноармейского Района Волгограда"</t>
  </si>
  <si>
    <t>Муниципальное Общеобразовательное Учреждение "Средняя Школа № 115 Красноармейского Района Волгограда"</t>
  </si>
  <si>
    <t>Муниципальное Общеобразовательное Учреждение "Средняя Школа № 117 Красноармейского Района Волгограда"</t>
  </si>
  <si>
    <t>Муниципальное Общеобразовательное Учреждение "Средняя Школа № 118 Красноармейского Района Волгограда"</t>
  </si>
  <si>
    <t>Муниципальное Общеобразовательное Учреждение "Средняя Школа № 125 Красноармейского Района Волгограда"</t>
  </si>
  <si>
    <t>Муниципальное Общеобразовательное Учреждение "Средняя Школа № 130 Ворошиловского Района Волгограда"</t>
  </si>
  <si>
    <t>Муниципальное Общеобразовательное Учреждение "Средняя Школа № 134 "Дарование" Красноармейского Района Волгограда"</t>
  </si>
  <si>
    <t>Муниципальное Общеобразовательное Учреждение "Средняя Школа №1" Г.Николаевска Волгоградской Области</t>
  </si>
  <si>
    <t>Муниципальное Общеобразовательное Учреждение "Средняя Школа №2" Г.Николаевска Волгоградской Област</t>
  </si>
  <si>
    <t>Муниципальное Общеобразовательное Учреждение "Средняя Школа №40 Дзержинского Района Волгограда"</t>
  </si>
  <si>
    <t>Муниципальное Общеобразовательное Учреждение "Средняя Школа №54 Советского Района Волгограда"</t>
  </si>
  <si>
    <t>Муниципальное Общеобразовательное Учреждение "Средняя Школа №56 Кировского Района Волгограда"</t>
  </si>
  <si>
    <t>Муниципальное Общеобразовательное Учреждение "Средняя Школа №100 Кировского Района Волгограда"</t>
  </si>
  <si>
    <t>Муниципальное Общеобразовательное Учреждение "Средняя Школа №103 Советского Района Волгограда"</t>
  </si>
  <si>
    <t>Муниципальное Общеобразовательное Учреждение "Средняя Школа №112 Кировского Района Волгограда"</t>
  </si>
  <si>
    <t>Муниципальное Общеобразовательное Учреждение "Средняя Школа №129 Советского Района Волгограда"</t>
  </si>
  <si>
    <t>Муниципальное Общеобразовательное Учреждение "Средняя Школа №140 Советского Района Волгограда"</t>
  </si>
  <si>
    <t>Муниципальное Общеобразовательное Учреждение "Терновская Средняя Школа" Фроловского Муниципального Района Волгоградской Области</t>
  </si>
  <si>
    <t>Муниципальное Общеобразовательное Учреждение « Гимназия №12краснооктябрьского Района Волгограда»</t>
  </si>
  <si>
    <t>Муниципальное Общеобразовательное Учреждение «Гимназия» Г. Краснослободска</t>
  </si>
  <si>
    <t>Муниципальное Общеобразовательное Учреждение «Лицей № 2 Краснооктябрьского Района Волгограда»</t>
  </si>
  <si>
    <t>Муниципальное Общеобразовательное Учреждение «Средняя Общеобразовательная Школа №1» Р.П. Средняя Ахтуба</t>
  </si>
  <si>
    <t>Муниципальное Общеобразовательное Учреждение «Средняя Общеобразовательная Школа №4» Г. Краснослободска</t>
  </si>
  <si>
    <t>Муниципальное Общеобразовательное Учреждение «Средняя Общеобразовательная Школа» П. Куйбышев</t>
  </si>
  <si>
    <t>Муниципальное Общеобразовательное Учреждение «Средняя Общеобразовательная Школа» С. Рахинка Среднеахтубинского Района Волгоградской Области</t>
  </si>
  <si>
    <t>Муниципальное Общеобразовательное Учреждение «Средняя Общеобразовательная Школа» Х. Бурковский Среднеахтубинского Района Волгоградской Области</t>
  </si>
  <si>
    <t>Муниципальное Общеобразовательное Учреждение «Средняя Общеобразовательная Школа» Х. Клетский</t>
  </si>
  <si>
    <t>Муниципальное Общеобразовательное Учреждение «Средняя Общеобразовательная Школа» Х. Лебяжья Поляна Среднеахтубинского Района Волгоградской Области</t>
  </si>
  <si>
    <t>Муниципальное Общеобразовательное Учреждение «Средняя Школа С Углубленным Изучением Отдельных Предметов № 49 Краснооктябрьского Района Волгограда»</t>
  </si>
  <si>
    <t>Муниципальное Общеобразовательное Учреждение «Средняя Школа С Углубленным Изучением Отдельных Предметов №33 Дзержинского Района Волгограда»</t>
  </si>
  <si>
    <t>Муниципальное Общеобразовательное Учреждение «Средняя Школа № 13 Краснооктябрьского Района Волгограда»</t>
  </si>
  <si>
    <t>Муниципальное Общеобразовательное Учреждение «Средняя Школа № 14 «Зеленый Шум» Г. Волжского Волгоградской Области»</t>
  </si>
  <si>
    <t>Муниципальное Общеобразовательное Учреждение «Средняя Школа № 30 Краснооктябрьского Района Волгограда»</t>
  </si>
  <si>
    <t>Муниципальное Общеобразовательное Учреждение «Средняя Школа № 32 Краснооктябрьского Района Волгограда»</t>
  </si>
  <si>
    <t>Муниципальное Общеобразовательное Учреждение «Средняя Школа № 35 Краснооктябрьского Района Волгограда»</t>
  </si>
  <si>
    <t>Муниципальное Общеобразовательное Учреждение «Средняя Школа № 48 Ворошиловского Района Волгограда»</t>
  </si>
  <si>
    <t>Муниципальное Общеобразовательное Учреждение «Средняя Школа № 72 Краснооктябрьского Района Волгограда»</t>
  </si>
  <si>
    <t>Муниципальное Общеобразовательное Учреждение «Средняя Школа № 78 Краснооктябрьского Района Волгограда"</t>
  </si>
  <si>
    <t>Муниципальное Общеобразовательное Учреждение «Средняя Школа № 91 Краснооктябрьского Района Волгограда»</t>
  </si>
  <si>
    <t>Муниципальное Общеобразовательное Учреждение «Средняя Школа № 92 Краснооктябрьского Района Волгограда»</t>
  </si>
  <si>
    <t>Муниципальное Общеобразовательное Учреждение «Средняя Школа № 128 Дзержинского Района Волгограда»</t>
  </si>
  <si>
    <t>Муниципальное Общеобразовательное Учреждение Стеженская Средняя Школа Алексеевского Муниципального Района Волгоградской Области</t>
  </si>
  <si>
    <t>Отдел Образования Администрации Котельниковского Муниципального Района Волгоградской Области</t>
  </si>
  <si>
    <t>Средняя Школа Октябрьского Муниципального Района Волгоградской Области</t>
  </si>
  <si>
    <t>МСУ</t>
  </si>
  <si>
    <t xml:space="preserve"> Еланского </t>
  </si>
  <si>
    <t>нет района</t>
  </si>
  <si>
    <t xml:space="preserve">Ленинский </t>
  </si>
  <si>
    <t xml:space="preserve">Старополтавский </t>
  </si>
  <si>
    <t xml:space="preserve">Даниловский </t>
  </si>
  <si>
    <t xml:space="preserve">Кумылженский </t>
  </si>
  <si>
    <t xml:space="preserve">Жирновский </t>
  </si>
  <si>
    <t>Муниципальное Общеобразовательное Учреждение "Гимназия № 11 Дзержинского Района Волгограда"</t>
  </si>
  <si>
    <t>Количество активных обучающихся  работы</t>
  </si>
  <si>
    <t>Доля  обучающихся, прошедших работу целиком (%)</t>
  </si>
  <si>
    <t>Доля работ, проверенных учителем (%)</t>
  </si>
  <si>
    <t xml:space="preserve"> Еланский </t>
  </si>
  <si>
    <t>Доля ОО Волгоградской области, создавших работу на Портале ФГ за период декабря 2021 г.</t>
  </si>
  <si>
    <t>Общее количесво ОО</t>
  </si>
  <si>
    <t xml:space="preserve">Количество ОО, создавших работу </t>
  </si>
  <si>
    <t xml:space="preserve">Доля ОО, создавших работу </t>
  </si>
</sst>
</file>

<file path=xl/styles.xml><?xml version="1.0" encoding="utf-8"?>
<styleSheet xmlns="http://schemas.openxmlformats.org/spreadsheetml/2006/main">
  <numFmts count="23">
    <numFmt numFmtId="5" formatCode="#,##0&quot;р.&quot;;\-#,##0&quot;р.&quot;"/>
    <numFmt numFmtId="6" formatCode="#,##0&quot;р.&quot;;[Red]\-#,##0&quot;р.&quot;"/>
    <numFmt numFmtId="7" formatCode="#,##0.00&quot;р.&quot;;\-#,##0.00&quot;р.&quot;"/>
    <numFmt numFmtId="8" formatCode="#,##0.00&quot;р.&quot;;[Red]\-#,##0.00&quot;р.&quot;"/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\ &quot;₽&quot;;\-#,##0\ &quot;₽&quot;"/>
    <numFmt numFmtId="165" formatCode="#,##0\ &quot;₽&quot;;[Red]\-#,##0\ &quot;₽&quot;"/>
    <numFmt numFmtId="166" formatCode="#,##0.00\ &quot;₽&quot;;\-#,##0.00\ &quot;₽&quot;"/>
    <numFmt numFmtId="167" formatCode="#,##0.00\ &quot;₽&quot;;[Red]\-#,##0.00\ &quot;₽&quot;"/>
    <numFmt numFmtId="168" formatCode="_-* #,##0\ &quot;₽&quot;_-;\-* #,##0\ &quot;₽&quot;_-;_-* &quot;-&quot;\ &quot;₽&quot;_-;_-@_-"/>
    <numFmt numFmtId="169" formatCode="_-* #,##0\ _₽_-;\-* #,##0\ _₽_-;_-* &quot;-&quot;\ _₽_-;_-@_-"/>
    <numFmt numFmtId="170" formatCode="_-* #,##0.00\ &quot;₽&quot;_-;\-* #,##0.00\ &quot;₽&quot;_-;_-* &quot;-&quot;??\ &quot;₽&quot;_-;_-@_-"/>
    <numFmt numFmtId="171" formatCode="_-* #,##0.00\ _₽_-;\-* #,##0.00\ _₽_-;_-* &quot;-&quot;??\ _₽_-;_-@_-"/>
    <numFmt numFmtId="172" formatCode="[$-FC19]d\ mmmm\ yyyy\ &quot;г.&quot;"/>
    <numFmt numFmtId="173" formatCode="0.0"/>
    <numFmt numFmtId="174" formatCode="&quot;Да&quot;;&quot;Да&quot;;&quot;Нет&quot;"/>
    <numFmt numFmtId="175" formatCode="&quot;Истина&quot;;&quot;Истина&quot;;&quot;Ложь&quot;"/>
    <numFmt numFmtId="176" formatCode="&quot;Вкл&quot;;&quot;Вкл&quot;;&quot;Выкл&quot;"/>
    <numFmt numFmtId="177" formatCode="[$€-2]\ ###,000_);[Red]\([$€-2]\ ###,000\)"/>
    <numFmt numFmtId="178" formatCode="###0"/>
  </numFmts>
  <fonts count="7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1"/>
      <name val="Times New Roman"/>
      <family val="1"/>
    </font>
    <font>
      <sz val="11"/>
      <color indexed="1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i/>
      <sz val="12"/>
      <color indexed="8"/>
      <name val="Times New Roman"/>
      <family val="1"/>
    </font>
    <font>
      <b/>
      <i/>
      <sz val="12"/>
      <name val="Times New Roman"/>
      <family val="1"/>
    </font>
    <font>
      <sz val="11"/>
      <color indexed="8"/>
      <name val="Times New Roman"/>
      <family val="1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u val="single"/>
      <sz val="8.8"/>
      <color indexed="1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u val="single"/>
      <sz val="8.8"/>
      <color indexed="2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b/>
      <sz val="14"/>
      <color indexed="8"/>
      <name val="Times New Roman"/>
      <family val="1"/>
    </font>
    <font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sz val="11"/>
      <name val="Calibri"/>
      <family val="2"/>
    </font>
    <font>
      <b/>
      <sz val="11"/>
      <color indexed="8"/>
      <name val="Times New Roman"/>
      <family val="1"/>
    </font>
    <font>
      <sz val="8"/>
      <name val="Tahoma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sz val="11"/>
      <color rgb="FFFF0000"/>
      <name val="Calibri"/>
      <family val="2"/>
      <charset val="204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1"/>
      <name val="Calibri"/>
      <family val="2"/>
      <scheme val="minor"/>
    </font>
    <font>
      <b/>
      <sz val="11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rgb="FFFF0000"/>
      <name val="Calibri"/>
      <family val="2"/>
      <scheme val="minor"/>
    </font>
    <font>
      <b/>
      <i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sz val="11"/>
      <color rgb="FF0061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u val="single"/>
      <sz val="8.8"/>
      <color theme="11"/>
      <name val="Calibri"/>
      <family val="2"/>
    </font>
    <font>
      <sz val="10"/>
      <color rgb="FF000000"/>
      <name val="Arial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u val="single"/>
      <sz val="8.8"/>
      <color theme="10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2"/>
      <color rgb="FF000000"/>
      <name val="Times New Roman"/>
      <family val="1"/>
    </font>
  </fonts>
  <fills count="43">
    <fill>
      <patternFill patternType="none"/>
    </fill>
    <fill>
      <patternFill patternType="gray125"/>
    </fill>
    <fill>
      <patternFill patternType="solid">
        <fgColor theme="4" tint="0.7999799847602844"/>
        <bgColor indexed="64"/>
      </patternFill>
    </fill>
    <fill>
      <patternFill patternType="solid">
        <fgColor theme="5" tint="0.7999799847602844"/>
        <bgColor indexed="64"/>
      </patternFill>
    </fill>
    <fill>
      <patternFill patternType="solid">
        <fgColor theme="6" tint="0.7999799847602844"/>
        <bgColor indexed="64"/>
      </patternFill>
    </fill>
    <fill>
      <patternFill patternType="solid">
        <fgColor theme="7" tint="0.7999799847602844"/>
        <bgColor indexed="64"/>
      </patternFill>
    </fill>
    <fill>
      <patternFill patternType="solid">
        <fgColor theme="8" tint="0.7999799847602844"/>
        <bgColor indexed="64"/>
      </patternFill>
    </fill>
    <fill>
      <patternFill patternType="solid">
        <fgColor theme="9" tint="0.7999799847602844"/>
        <bgColor indexed="64"/>
      </patternFill>
    </fill>
    <fill>
      <patternFill patternType="solid">
        <fgColor theme="4" tint="0.5999900102615356"/>
        <bgColor indexed="64"/>
      </patternFill>
    </fill>
    <fill>
      <patternFill patternType="solid">
        <fgColor theme="5" tint="0.5999900102615356"/>
        <bgColor indexed="64"/>
      </patternFill>
    </fill>
    <fill>
      <patternFill patternType="solid">
        <fgColor theme="6" tint="0.5999900102615356"/>
        <bgColor indexed="64"/>
      </patternFill>
    </fill>
    <fill>
      <patternFill patternType="solid">
        <fgColor theme="7" tint="0.5999900102615356"/>
        <bgColor indexed="64"/>
      </patternFill>
    </fill>
    <fill>
      <patternFill patternType="solid">
        <fgColor theme="8" tint="0.5999900102615356"/>
        <bgColor indexed="64"/>
      </patternFill>
    </fill>
    <fill>
      <patternFill patternType="solid">
        <fgColor theme="9" tint="0.5999900102615356"/>
        <bgColor indexed="64"/>
      </patternFill>
    </fill>
    <fill>
      <patternFill patternType="solid">
        <fgColor theme="4" tint="0.39998000860214233"/>
        <bgColor indexed="64"/>
      </patternFill>
    </fill>
    <fill>
      <patternFill patternType="solid">
        <fgColor theme="5" tint="0.39998000860214233"/>
        <bgColor indexed="64"/>
      </patternFill>
    </fill>
    <fill>
      <patternFill patternType="solid">
        <fgColor theme="6" tint="0.39998000860214233"/>
        <bgColor indexed="64"/>
      </patternFill>
    </fill>
    <fill>
      <patternFill patternType="solid">
        <fgColor theme="7" tint="0.39998000860214233"/>
        <bgColor indexed="64"/>
      </patternFill>
    </fill>
    <fill>
      <patternFill patternType="solid">
        <fgColor theme="8" tint="0.39998000860214233"/>
        <bgColor indexed="64"/>
      </patternFill>
    </fill>
    <fill>
      <patternFill patternType="solid">
        <fgColor theme="9" tint="0.3999800086021423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CE6F2"/>
        <bgColor indexed="64"/>
      </patternFill>
    </fill>
  </fills>
  <borders count="8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786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33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>
        <color indexed="0"/>
      </left>
      <right>
        <color indexed="0"/>
      </right>
      <top>
        <color indexed="0"/>
      </top>
      <bottom style="thin">
        <color auto="1"/>
      </bottom>
    </border>
    <border>
      <left style="thin">
        <color auto="1"/>
      </left>
      <right>
        <color indexed="0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>
        <color indexed="0"/>
      </right>
      <top style="thin">
        <color auto="1"/>
      </top>
      <bottom>
        <color indexed="0"/>
      </bottom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>
        <color indexed="0"/>
      </top>
      <bottom style="thin">
        <color auto="1"/>
      </bottom>
    </border>
    <border>
      <left>
        <color indexed="0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>
        <color indexed="0"/>
      </top>
      <bottom>
        <color indexed="0"/>
      </bottom>
    </border>
    <border>
      <left style="medium">
        <color auto="1"/>
      </left>
      <right>
        <color indexed="0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>
        <color indexed="0"/>
      </bottom>
    </border>
    <border>
      <left>
        <color indexed="0"/>
      </left>
      <right>
        <color indexed="0"/>
      </right>
      <top style="thin">
        <color auto="1"/>
      </top>
      <bottom>
        <color indexed="0"/>
      </bottom>
    </border>
    <border>
      <left>
        <color indexed="0"/>
      </left>
      <right>
        <color indexed="0"/>
      </right>
      <top style="thin">
        <color auto="1"/>
      </top>
      <bottom style="thin">
        <color auto="1"/>
      </bottom>
    </border>
    <border>
      <left>
        <color indexed="0"/>
      </left>
      <right>
        <color indexed="0"/>
      </right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>
        <color indexed="0"/>
      </top>
      <bottom/>
    </border>
    <border>
      <left style="thin">
        <color auto="1"/>
      </left>
      <right>
        <color indexed="0"/>
      </right>
      <top>
        <color indexed="0"/>
      </top>
      <bottom style="thin">
        <color auto="1"/>
      </bottom>
    </border>
    <border>
      <left style="thin">
        <color auto="1"/>
      </left>
      <right style="medium">
        <color auto="1"/>
      </right>
      <top>
        <color indexed="0"/>
      </top>
      <bottom style="thin">
        <color auto="1"/>
      </bottom>
    </border>
    <border>
      <left style="medium">
        <color auto="1"/>
      </left>
      <right style="thin">
        <color auto="1"/>
      </right>
      <top>
        <color indexed="0"/>
      </top>
      <bottom style="thin">
        <color auto="1"/>
      </bottom>
    </border>
    <border>
      <left>
        <color indexed="0"/>
      </left>
      <right style="medium">
        <color auto="1"/>
      </right>
      <top style="medium">
        <color auto="1"/>
      </top>
      <bottom style="medium">
        <color auto="1"/>
      </bottom>
    </border>
    <border>
      <left>
        <color indexed="0"/>
      </left>
      <right style="thin">
        <color auto="1"/>
      </right>
      <top>
        <color indexed="0"/>
      </top>
      <bottom style="thin">
        <color auto="1"/>
      </bottom>
    </border>
    <border>
      <left>
        <color indexed="0"/>
      </left>
      <right style="thin">
        <color auto="1"/>
      </right>
      <top style="thin">
        <color auto="1"/>
      </top>
      <bottom/>
    </border>
    <border>
      <left>
        <color indexed="0"/>
      </left>
      <right style="thin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>
        <color indexed="0"/>
      </right>
      <top>
        <color indexed="0"/>
      </top>
      <bottom style="thin">
        <color auto="1"/>
      </bottom>
    </border>
    <border>
      <left style="medium">
        <color auto="1"/>
      </left>
      <right>
        <color indexed="0"/>
      </right>
      <top style="thin">
        <color auto="1"/>
      </top>
      <bottom style="thin">
        <color auto="1"/>
      </bottom>
    </border>
    <border>
      <left style="medium">
        <color auto="1"/>
      </left>
      <right>
        <color indexed="0"/>
      </right>
      <top style="thin">
        <color auto="1"/>
      </top>
      <bottom>
        <color indexed="0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>
        <color indexed="0"/>
      </left>
      <right>
        <color indexed="0"/>
      </right>
      <top style="medium">
        <color auto="1"/>
      </top>
      <bottom style="medium">
        <color auto="1"/>
      </bottom>
    </border>
    <border>
      <left style="thin">
        <color auto="1"/>
      </left>
      <right>
        <color indexed="0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hair">
        <color indexed="8"/>
      </left>
      <right style="medium">
        <color auto="1"/>
      </right>
      <top style="hair">
        <color indexed="8"/>
      </top>
      <bottom style="hair">
        <color indexed="8"/>
      </bottom>
    </border>
    <border>
      <left style="hair">
        <color indexed="8"/>
      </left>
      <right style="medium">
        <color auto="1"/>
      </right>
      <top style="hair">
        <color indexed="8"/>
      </top>
      <bottom style="medium">
        <color auto="1"/>
      </bottom>
    </border>
    <border>
      <left>
        <color indexed="0"/>
      </left>
      <right style="medium">
        <color auto="1"/>
      </right>
      <top>
        <color indexed="0"/>
      </top>
      <bottom>
        <color indexed="0"/>
      </bottom>
    </border>
    <border>
      <left style="thin">
        <color auto="1"/>
      </left>
      <right style="medium">
        <color auto="1"/>
      </right>
      <top>
        <color indexed="0"/>
      </top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>
        <color indexed="0"/>
      </right>
      <top style="medium">
        <color auto="1"/>
      </top>
      <bottom>
        <color indexed="0"/>
      </bottom>
    </border>
    <border>
      <left style="thin">
        <color auto="1"/>
      </left>
      <right>
        <color indexed="0"/>
      </right>
      <top>
        <color indexed="0"/>
      </top>
      <bottom>
        <color indexed="0"/>
      </bottom>
    </border>
    <border>
      <left style="thin">
        <color auto="1"/>
      </left>
      <right style="medium">
        <color auto="1"/>
      </right>
      <top>
        <color indexed="0"/>
      </top>
      <bottom>
        <color indexed="0"/>
      </bottom>
    </border>
    <border>
      <left style="medium">
        <color auto="1"/>
      </left>
      <right style="thin">
        <color auto="1"/>
      </right>
      <top>
        <color indexed="0"/>
      </top>
      <bottom style="medium">
        <color auto="1"/>
      </bottom>
    </border>
    <border>
      <left style="thin">
        <color auto="1"/>
      </left>
      <right style="thin">
        <color auto="1"/>
      </right>
      <top>
        <color indexed="0"/>
      </top>
      <bottom style="medium">
        <color auto="1"/>
      </bottom>
    </border>
    <border>
      <left style="medium">
        <color auto="1"/>
      </left>
      <right style="medium">
        <color auto="1"/>
      </right>
      <top>
        <color indexed="0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 style="medium">
        <color auto="1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 style="medium">
        <color rgb="FF000000"/>
      </top>
      <bottom/>
    </border>
    <border>
      <left style="medium">
        <color auto="1"/>
      </left>
      <right style="thin">
        <color rgb="FF000000"/>
      </right>
      <top style="medium">
        <color auto="1"/>
      </top>
      <bottom style="medium">
        <color auto="1"/>
      </bottom>
    </border>
    <border>
      <left style="medium">
        <color rgb="FF000000"/>
      </left>
      <right style="medium">
        <color rgb="FF000000"/>
      </right>
      <top style="medium">
        <color auto="1"/>
      </top>
      <bottom style="medium">
        <color auto="1"/>
      </bottom>
    </border>
    <border>
      <left style="thin">
        <color rgb="FF000000"/>
      </left>
      <right style="thin">
        <color rgb="FF000000"/>
      </right>
      <top style="medium">
        <color auto="1"/>
      </top>
      <bottom style="medium">
        <color auto="1"/>
      </bottom>
    </border>
    <border>
      <left style="thin">
        <color rgb="FF000000"/>
      </left>
      <right/>
      <top style="medium">
        <color auto="1"/>
      </top>
      <bottom style="medium">
        <color auto="1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medium">
        <color auto="1"/>
      </left>
      <right/>
      <top style="medium">
        <color auto="1"/>
      </top>
      <bottom style="medium">
        <color auto="1"/>
      </bottom>
    </border>
  </borders>
  <cellStyleXfs count="67"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2" borderId="0" applyNumberFormat="0" applyBorder="0" applyAlignment="0" applyProtection="0"/>
    <xf numFmtId="0" fontId="0" fillId="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73" fillId="14" borderId="0" applyNumberFormat="0" applyBorder="0" applyAlignment="0" applyProtection="0"/>
    <xf numFmtId="0" fontId="73" fillId="15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18" borderId="0" applyNumberFormat="0" applyBorder="0" applyAlignment="0" applyProtection="0"/>
    <xf numFmtId="0" fontId="73" fillId="19" borderId="0" applyNumberFormat="0" applyBorder="0" applyAlignment="0" applyProtection="0"/>
    <xf numFmtId="0" fontId="12" fillId="0" borderId="0">
      <alignment/>
      <protection/>
    </xf>
    <xf numFmtId="0" fontId="1" fillId="0" borderId="0">
      <alignment/>
      <protection/>
    </xf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2" borderId="0" applyNumberFormat="0" applyBorder="0" applyAlignment="0" applyProtection="0"/>
    <xf numFmtId="0" fontId="73" fillId="23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6" borderId="1" applyNumberFormat="0" applyAlignment="0" applyProtection="0"/>
    <xf numFmtId="0" fontId="71" fillId="27" borderId="2" applyNumberFormat="0" applyAlignment="0" applyProtection="0"/>
    <xf numFmtId="0" fontId="70" fillId="27" borderId="1" applyNumberFormat="0" applyAlignment="0" applyProtection="0"/>
    <xf numFmtId="0" fontId="69" fillId="0" borderId="0" applyNumberFormat="0" applyFill="0" applyBorder="0" applyAlignment="0" applyProtection="0"/>
    <xf numFmtId="170" fontId="0" fillId="0" borderId="0" applyFill="0" applyBorder="0" applyAlignment="0" applyProtection="0"/>
    <xf numFmtId="168" fontId="0" fillId="0" borderId="0" applyFill="0" applyBorder="0" applyAlignment="0" applyProtection="0"/>
    <xf numFmtId="0" fontId="68" fillId="0" borderId="3" applyNumberFormat="0" applyFill="0" applyAlignment="0" applyProtection="0"/>
    <xf numFmtId="0" fontId="67" fillId="0" borderId="4" applyNumberFormat="0" applyFill="0" applyAlignment="0" applyProtection="0"/>
    <xf numFmtId="0" fontId="66" fillId="0" borderId="5" applyNumberFormat="0" applyFill="0" applyAlignment="0" applyProtection="0"/>
    <xf numFmtId="0" fontId="66" fillId="0" borderId="0" applyNumberFormat="0" applyFill="0" applyBorder="0" applyAlignment="0" applyProtection="0"/>
    <xf numFmtId="0" fontId="48" fillId="0" borderId="6" applyNumberFormat="0" applyFill="0" applyAlignment="0" applyProtection="0"/>
    <xf numFmtId="0" fontId="65" fillId="28" borderId="7" applyNumberFormat="0" applyAlignment="0" applyProtection="0"/>
    <xf numFmtId="0" fontId="64" fillId="0" borderId="0" applyNumberFormat="0" applyFill="0" applyBorder="0" applyAlignment="0" applyProtection="0"/>
    <xf numFmtId="0" fontId="63" fillId="29" borderId="0" applyNumberFormat="0" applyBorder="0" applyAlignment="0" applyProtection="0"/>
    <xf numFmtId="0" fontId="1" fillId="0" borderId="0">
      <alignment/>
      <protection/>
    </xf>
    <xf numFmtId="0" fontId="62" fillId="0" borderId="0">
      <alignment/>
      <protection/>
    </xf>
    <xf numFmtId="0" fontId="61" fillId="0" borderId="0" applyNumberFormat="0" applyFill="0" applyBorder="0" applyAlignment="0" applyProtection="0"/>
    <xf numFmtId="0" fontId="60" fillId="30" borderId="0" applyNumberFormat="0" applyBorder="0" applyAlignment="0" applyProtection="0"/>
    <xf numFmtId="0" fontId="59" fillId="0" borderId="0" applyNumberFormat="0" applyFill="0" applyBorder="0" applyAlignment="0" applyProtection="0"/>
    <xf numFmtId="0" fontId="0" fillId="31" borderId="8" applyNumberFormat="0" applyAlignment="0" applyProtection="0"/>
    <xf numFmtId="9" fontId="0" fillId="0" borderId="0" applyFill="0" applyBorder="0" applyAlignment="0" applyProtection="0"/>
    <xf numFmtId="0" fontId="58" fillId="0" borderId="9" applyNumberFormat="0" applyFill="0" applyAlignment="0" applyProtection="0"/>
    <xf numFmtId="0" fontId="51" fillId="0" borderId="0" applyNumberFormat="0" applyFill="0" applyBorder="0" applyAlignment="0" applyProtection="0"/>
    <xf numFmtId="171" fontId="0" fillId="0" borderId="0" applyFill="0" applyBorder="0" applyAlignment="0" applyProtection="0"/>
    <xf numFmtId="169" fontId="0" fillId="0" borderId="0" applyFill="0" applyBorder="0" applyAlignment="0" applyProtection="0"/>
    <xf numFmtId="0" fontId="57" fillId="32" borderId="0" applyNumberFormat="0" applyBorder="0" applyAlignment="0" applyProtection="0"/>
  </cellStyleXfs>
  <cellXfs count="712">
    <xf numFmtId="0" fontId="0" fillId="0" borderId="0" xfId="0" applyFont="1" applyAlignment="1">
      <alignment/>
    </xf>
    <xf numFmtId="0" fontId="0" fillId="0" borderId="0" xfId="0" applyFont="1" applyAlignment="1">
      <alignment vertical="top" wrapText="1"/>
    </xf>
    <xf numFmtId="0" fontId="49" fillId="0" borderId="10" xfId="0" applyFont="1" applyBorder="1" applyAlignment="1">
      <alignment horizontal="center" vertical="center"/>
    </xf>
    <xf numFmtId="0" fontId="41" fillId="0" borderId="0" xfId="0" applyFont="1" applyBorder="1" applyAlignment="1">
      <alignment vertical="top" wrapText="1"/>
    </xf>
    <xf numFmtId="0" fontId="41" fillId="0" borderId="10" xfId="0" applyFont="1" applyBorder="1" applyAlignment="1">
      <alignment horizontal="center" vertical="center"/>
    </xf>
    <xf numFmtId="0" fontId="50" fillId="0" borderId="10" xfId="56" applyFont="1" applyFill="1" applyBorder="1" applyAlignment="1">
      <alignment horizontal="center" vertical="top" wrapText="1"/>
      <protection/>
    </xf>
    <xf numFmtId="0" fontId="49" fillId="7" borderId="10" xfId="0" applyFont="1" applyFill="1" applyBorder="1" applyAlignment="1">
      <alignment horizontal="center" vertical="center"/>
    </xf>
    <xf numFmtId="0" fontId="41" fillId="7" borderId="10" xfId="0" applyFont="1" applyFill="1" applyBorder="1" applyAlignment="1">
      <alignment horizontal="center" vertical="center"/>
    </xf>
    <xf numFmtId="0" fontId="41" fillId="4" borderId="11" xfId="0" applyFont="1" applyFill="1" applyBorder="1" applyAlignment="1">
      <alignment horizontal="center" vertical="center" wrapText="1"/>
    </xf>
    <xf numFmtId="0" fontId="41" fillId="4" borderId="10" xfId="0" applyFont="1" applyFill="1" applyBorder="1" applyAlignment="1">
      <alignment horizontal="center" vertical="center" wrapText="1"/>
    </xf>
    <xf numFmtId="0" fontId="49" fillId="4" borderId="10" xfId="0" applyFont="1" applyFill="1" applyBorder="1" applyAlignment="1">
      <alignment horizontal="center" vertical="center"/>
    </xf>
    <xf numFmtId="0" fontId="41" fillId="5" borderId="11" xfId="0" applyFont="1" applyFill="1" applyBorder="1" applyAlignment="1">
      <alignment horizontal="center" vertical="center" wrapText="1"/>
    </xf>
    <xf numFmtId="0" fontId="41" fillId="5" borderId="10" xfId="0" applyFont="1" applyFill="1" applyBorder="1" applyAlignment="1">
      <alignment horizontal="center" vertical="center" wrapText="1"/>
    </xf>
    <xf numFmtId="0" fontId="49" fillId="5" borderId="10" xfId="0" applyFont="1" applyFill="1" applyBorder="1" applyAlignment="1">
      <alignment horizontal="center" vertical="center"/>
    </xf>
    <xf numFmtId="0" fontId="41" fillId="5" borderId="10" xfId="0" applyFont="1" applyFill="1" applyBorder="1" applyAlignment="1">
      <alignment horizontal="center" vertical="center"/>
    </xf>
    <xf numFmtId="17" fontId="41" fillId="0" borderId="0" xfId="0" applyNumberFormat="1" applyFont="1" applyFill="1" applyBorder="1" applyAlignment="1">
      <alignment vertical="top" wrapText="1"/>
    </xf>
    <xf numFmtId="14" fontId="56" fillId="0" borderId="12" xfId="0" applyNumberFormat="1" applyFont="1" applyFill="1" applyBorder="1" applyAlignment="1">
      <alignment horizontal="center" wrapText="1"/>
    </xf>
    <xf numFmtId="0" fontId="41" fillId="0" borderId="10" xfId="55" applyFont="1" applyBorder="1" applyAlignment="1">
      <alignment vertical="center" wrapText="1"/>
      <protection/>
    </xf>
    <xf numFmtId="0" fontId="41" fillId="0" borderId="10" xfId="55" applyFont="1" applyBorder="1" applyAlignment="1">
      <alignment horizontal="justify" vertical="center" wrapText="1"/>
      <protection/>
    </xf>
    <xf numFmtId="0" fontId="49" fillId="0" borderId="13" xfId="0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 wrapText="1"/>
    </xf>
    <xf numFmtId="0" fontId="49" fillId="4" borderId="15" xfId="0" applyFont="1" applyFill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0" fontId="41" fillId="4" borderId="15" xfId="0" applyFont="1" applyFill="1" applyBorder="1" applyAlignment="1">
      <alignment horizontal="center" vertical="center"/>
    </xf>
    <xf numFmtId="0" fontId="43" fillId="0" borderId="13" xfId="55" applyFont="1" applyBorder="1" applyAlignment="1">
      <alignment vertical="center" wrapText="1"/>
      <protection/>
    </xf>
    <xf numFmtId="0" fontId="41" fillId="0" borderId="13" xfId="55" applyFont="1" applyBorder="1" applyAlignment="1">
      <alignment vertical="center" wrapText="1"/>
      <protection/>
    </xf>
    <xf numFmtId="0" fontId="41" fillId="0" borderId="13" xfId="55" applyFont="1" applyBorder="1" applyAlignment="1">
      <alignment horizontal="justify" vertical="center" wrapText="1"/>
      <protection/>
    </xf>
    <xf numFmtId="0" fontId="41" fillId="0" borderId="13" xfId="55" applyFont="1" applyBorder="1">
      <alignment/>
      <protection/>
    </xf>
    <xf numFmtId="0" fontId="43" fillId="0" borderId="13" xfId="55" applyFont="1" applyBorder="1" applyAlignment="1">
      <alignment horizontal="justify" vertical="center" wrapText="1"/>
      <protection/>
    </xf>
    <xf numFmtId="0" fontId="49" fillId="7" borderId="15" xfId="0" applyFont="1" applyFill="1" applyBorder="1" applyAlignment="1">
      <alignment horizontal="center" vertical="center"/>
    </xf>
    <xf numFmtId="0" fontId="41" fillId="7" borderId="15" xfId="0" applyFont="1" applyFill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0" fontId="41" fillId="5" borderId="16" xfId="0" applyFont="1" applyFill="1" applyBorder="1" applyAlignment="1">
      <alignment horizontal="center" vertical="center" wrapText="1"/>
    </xf>
    <xf numFmtId="0" fontId="49" fillId="5" borderId="15" xfId="0" applyFont="1" applyFill="1" applyBorder="1" applyAlignment="1">
      <alignment horizontal="center" vertical="center"/>
    </xf>
    <xf numFmtId="0" fontId="41" fillId="5" borderId="15" xfId="0" applyFont="1" applyFill="1" applyBorder="1" applyAlignment="1">
      <alignment horizontal="center" vertical="center" wrapText="1"/>
    </xf>
    <xf numFmtId="0" fontId="50" fillId="0" borderId="13" xfId="56" applyFont="1" applyFill="1" applyBorder="1" applyAlignment="1">
      <alignment horizontal="center" vertical="center" wrapText="1"/>
      <protection/>
    </xf>
    <xf numFmtId="0" fontId="43" fillId="0" borderId="17" xfId="55" applyFont="1" applyBorder="1" applyAlignment="1">
      <alignment horizontal="justify" vertical="center" wrapText="1"/>
      <protection/>
    </xf>
    <xf numFmtId="0" fontId="41" fillId="7" borderId="16" xfId="0" applyFont="1" applyFill="1" applyBorder="1" applyAlignment="1">
      <alignment horizontal="center" vertical="center"/>
    </xf>
    <xf numFmtId="0" fontId="41" fillId="7" borderId="11" xfId="0" applyFont="1" applyFill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41" fillId="4" borderId="16" xfId="0" applyFont="1" applyFill="1" applyBorder="1" applyAlignment="1">
      <alignment horizontal="center" vertical="center"/>
    </xf>
    <xf numFmtId="0" fontId="41" fillId="0" borderId="11" xfId="0" applyFont="1" applyBorder="1" applyAlignment="1">
      <alignment horizontal="center" vertical="center" wrapText="1"/>
    </xf>
    <xf numFmtId="0" fontId="47" fillId="7" borderId="18" xfId="56" applyFont="1" applyFill="1" applyBorder="1" applyAlignment="1">
      <alignment horizontal="center" vertical="top" wrapText="1"/>
      <protection/>
    </xf>
    <xf numFmtId="0" fontId="47" fillId="4" borderId="18" xfId="56" applyFont="1" applyFill="1" applyBorder="1" applyAlignment="1">
      <alignment horizontal="center" vertical="top" wrapText="1"/>
      <protection/>
    </xf>
    <xf numFmtId="0" fontId="47" fillId="5" borderId="18" xfId="56" applyFont="1" applyFill="1" applyBorder="1" applyAlignment="1">
      <alignment horizontal="center" vertical="top" wrapText="1"/>
      <protection/>
    </xf>
    <xf numFmtId="0" fontId="47" fillId="0" borderId="18" xfId="56" applyFont="1" applyFill="1" applyBorder="1" applyAlignment="1">
      <alignment horizontal="center" vertical="top" wrapText="1"/>
      <protection/>
    </xf>
    <xf numFmtId="0" fontId="41" fillId="0" borderId="10" xfId="0" applyFont="1" applyBorder="1" applyAlignment="1">
      <alignment horizontal="left" vertical="top" wrapText="1"/>
    </xf>
    <xf numFmtId="0" fontId="41" fillId="0" borderId="0" xfId="0" applyFont="1" applyAlignment="1">
      <alignment horizontal="left" vertical="top" wrapText="1"/>
    </xf>
    <xf numFmtId="0" fontId="41" fillId="0" borderId="10" xfId="0" applyFont="1" applyBorder="1" applyAlignment="1">
      <alignment horizontal="left" vertical="center" wrapText="1"/>
    </xf>
    <xf numFmtId="0" fontId="0" fillId="0" borderId="10" xfId="0" applyFont="1" applyBorder="1" applyAlignment="1">
      <alignment vertical="top" wrapText="1"/>
    </xf>
    <xf numFmtId="0" fontId="41" fillId="0" borderId="11" xfId="55" applyFont="1" applyBorder="1" applyAlignment="1">
      <alignment vertical="center" wrapText="1"/>
      <protection/>
    </xf>
    <xf numFmtId="0" fontId="41" fillId="0" borderId="19" xfId="55" applyFont="1" applyBorder="1" applyAlignment="1">
      <alignment vertical="center" wrapText="1"/>
      <protection/>
    </xf>
    <xf numFmtId="0" fontId="5" fillId="3" borderId="10" xfId="56" applyFont="1" applyFill="1" applyBorder="1" applyAlignment="1">
      <alignment horizontal="left" vertical="top" wrapText="1"/>
      <protection/>
    </xf>
    <xf numFmtId="0" fontId="50" fillId="3" borderId="10" xfId="56" applyFont="1" applyFill="1" applyBorder="1" applyAlignment="1">
      <alignment horizontal="left" vertical="top" wrapText="1"/>
      <protection/>
    </xf>
    <xf numFmtId="0" fontId="48" fillId="3" borderId="10" xfId="0" applyFont="1" applyFill="1" applyBorder="1" applyAlignment="1">
      <alignment vertical="top" wrapText="1"/>
    </xf>
    <xf numFmtId="0" fontId="48" fillId="0" borderId="0" xfId="0" applyFont="1" applyFill="1" applyBorder="1" applyAlignment="1">
      <alignment vertical="top" wrapText="1"/>
    </xf>
    <xf numFmtId="0" fontId="0" fillId="3" borderId="10" xfId="0" applyFont="1" applyFill="1" applyBorder="1" applyAlignment="1">
      <alignment/>
    </xf>
    <xf numFmtId="0" fontId="49" fillId="3" borderId="10" xfId="0" applyFont="1" applyFill="1" applyBorder="1" applyAlignment="1">
      <alignment vertical="top" wrapText="1"/>
    </xf>
    <xf numFmtId="0" fontId="48" fillId="3" borderId="10" xfId="0" applyFont="1" applyFill="1" applyBorder="1" applyAlignment="1">
      <alignment/>
    </xf>
    <xf numFmtId="0" fontId="48" fillId="3" borderId="20" xfId="0" applyFont="1" applyFill="1" applyBorder="1" applyAlignment="1">
      <alignment/>
    </xf>
    <xf numFmtId="0" fontId="43" fillId="0" borderId="19" xfId="55" applyFont="1" applyBorder="1" applyAlignment="1">
      <alignment vertical="center" wrapText="1"/>
      <protection/>
    </xf>
    <xf numFmtId="0" fontId="0" fillId="3" borderId="10" xfId="0" applyFont="1" applyFill="1" applyBorder="1" applyAlignment="1">
      <alignment vertical="top" wrapText="1"/>
    </xf>
    <xf numFmtId="0" fontId="43" fillId="0" borderId="11" xfId="55" applyFont="1" applyBorder="1" applyAlignment="1">
      <alignment vertical="center" wrapText="1"/>
      <protection/>
    </xf>
    <xf numFmtId="0" fontId="0" fillId="0" borderId="0" xfId="0" applyFont="1" applyBorder="1" applyAlignment="1">
      <alignment vertical="top" wrapText="1"/>
    </xf>
    <xf numFmtId="0" fontId="43" fillId="0" borderId="21" xfId="55" applyFont="1" applyBorder="1" applyAlignment="1">
      <alignment vertical="center" wrapText="1"/>
      <protection/>
    </xf>
    <xf numFmtId="0" fontId="0" fillId="3" borderId="21" xfId="0" applyFont="1" applyFill="1" applyBorder="1" applyAlignment="1">
      <alignment horizontal="center" vertical="top"/>
    </xf>
    <xf numFmtId="0" fontId="50" fillId="0" borderId="10" xfId="56" applyFont="1" applyFill="1" applyBorder="1" applyAlignment="1">
      <alignment horizontal="left" vertical="top" wrapText="1"/>
      <protection/>
    </xf>
    <xf numFmtId="0" fontId="5" fillId="3" borderId="10" xfId="56" applyFont="1" applyFill="1" applyBorder="1" applyAlignment="1">
      <alignment horizontal="left" vertical="center" wrapText="1"/>
      <protection/>
    </xf>
    <xf numFmtId="0" fontId="49" fillId="3" borderId="10" xfId="0" applyFont="1" applyFill="1" applyBorder="1" applyAlignment="1">
      <alignment horizontal="left" vertical="center"/>
    </xf>
    <xf numFmtId="0" fontId="49" fillId="3" borderId="10" xfId="0" applyFont="1" applyFill="1" applyBorder="1" applyAlignment="1">
      <alignment/>
    </xf>
    <xf numFmtId="0" fontId="0" fillId="3" borderId="10" xfId="0" applyFont="1" applyFill="1" applyBorder="1" applyAlignment="1">
      <alignment/>
    </xf>
    <xf numFmtId="0" fontId="7" fillId="3" borderId="10" xfId="56" applyFont="1" applyFill="1" applyBorder="1" applyAlignment="1">
      <alignment horizontal="left" vertical="top" wrapText="1"/>
      <protection/>
    </xf>
    <xf numFmtId="0" fontId="0" fillId="0" borderId="0" xfId="0" applyFont="1" applyAlignment="1">
      <alignment horizontal="center" vertical="top"/>
    </xf>
    <xf numFmtId="0" fontId="41" fillId="0" borderId="10" xfId="55" applyFont="1" applyBorder="1" applyAlignment="1">
      <alignment horizontal="center" vertical="top" wrapText="1"/>
      <protection/>
    </xf>
    <xf numFmtId="0" fontId="41" fillId="0" borderId="11" xfId="55" applyFont="1" applyBorder="1" applyAlignment="1">
      <alignment horizontal="center" vertical="top" wrapText="1"/>
      <protection/>
    </xf>
    <xf numFmtId="0" fontId="41" fillId="0" borderId="19" xfId="55" applyFont="1" applyBorder="1" applyAlignment="1">
      <alignment horizontal="center" vertical="top" wrapText="1"/>
      <protection/>
    </xf>
    <xf numFmtId="0" fontId="50" fillId="0" borderId="21" xfId="56" applyFont="1" applyFill="1" applyBorder="1" applyAlignment="1">
      <alignment horizontal="left" vertical="top" wrapText="1"/>
      <protection/>
    </xf>
    <xf numFmtId="0" fontId="41" fillId="0" borderId="13" xfId="55" applyFont="1" applyFill="1" applyBorder="1" applyAlignment="1">
      <alignment vertical="center" wrapText="1"/>
      <protection/>
    </xf>
    <xf numFmtId="0" fontId="41" fillId="0" borderId="10" xfId="0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vertical="center"/>
    </xf>
    <xf numFmtId="0" fontId="41" fillId="0" borderId="10" xfId="0" applyFont="1" applyFill="1" applyBorder="1" applyAlignment="1">
      <alignment horizontal="center" vertical="center" wrapText="1"/>
    </xf>
    <xf numFmtId="0" fontId="41" fillId="0" borderId="1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/>
    </xf>
    <xf numFmtId="0" fontId="41" fillId="0" borderId="13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0" fontId="7" fillId="3" borderId="10" xfId="56" applyFont="1" applyFill="1" applyBorder="1" applyAlignment="1">
      <alignment horizontal="left" vertical="center" wrapText="1"/>
      <protection/>
    </xf>
    <xf numFmtId="0" fontId="5" fillId="3" borderId="11" xfId="56" applyFont="1" applyFill="1" applyBorder="1" applyAlignment="1">
      <alignment horizontal="left" vertical="top" wrapText="1"/>
      <protection/>
    </xf>
    <xf numFmtId="0" fontId="0" fillId="3" borderId="10" xfId="0" applyFont="1" applyFill="1" applyBorder="1" applyAlignment="1">
      <alignment horizontal="left"/>
    </xf>
    <xf numFmtId="0" fontId="47" fillId="0" borderId="22" xfId="56" applyFont="1" applyFill="1" applyBorder="1" applyAlignment="1">
      <alignment horizontal="right" vertical="center" wrapText="1"/>
      <protection/>
    </xf>
    <xf numFmtId="0" fontId="44" fillId="5" borderId="11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vertical="center"/>
    </xf>
    <xf numFmtId="0" fontId="44" fillId="5" borderId="10" xfId="0" applyFont="1" applyFill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55" fillId="5" borderId="18" xfId="56" applyFont="1" applyFill="1" applyBorder="1" applyAlignment="1">
      <alignment horizontal="center" vertical="top" wrapText="1"/>
      <protection/>
    </xf>
    <xf numFmtId="0" fontId="41" fillId="0" borderId="24" xfId="0" applyFont="1" applyBorder="1" applyAlignment="1">
      <alignment horizontal="center" vertical="center" wrapText="1"/>
    </xf>
    <xf numFmtId="0" fontId="49" fillId="0" borderId="25" xfId="0" applyFont="1" applyBorder="1" applyAlignment="1">
      <alignment horizontal="center" vertical="center"/>
    </xf>
    <xf numFmtId="0" fontId="41" fillId="0" borderId="25" xfId="0" applyFont="1" applyBorder="1" applyAlignment="1">
      <alignment horizontal="center" vertical="center" wrapText="1"/>
    </xf>
    <xf numFmtId="0" fontId="52" fillId="4" borderId="26" xfId="0" applyFont="1" applyFill="1" applyBorder="1" applyAlignment="1">
      <alignment horizontal="center" vertical="top" wrapText="1"/>
    </xf>
    <xf numFmtId="0" fontId="44" fillId="4" borderId="10" xfId="0" applyFont="1" applyFill="1" applyBorder="1" applyAlignment="1">
      <alignment horizontal="center" vertical="center" wrapText="1"/>
    </xf>
    <xf numFmtId="0" fontId="44" fillId="0" borderId="14" xfId="0" applyFont="1" applyBorder="1" applyAlignment="1">
      <alignment horizontal="center" vertical="center" wrapText="1"/>
    </xf>
    <xf numFmtId="0" fontId="44" fillId="4" borderId="11" xfId="0" applyFont="1" applyFill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41" fillId="0" borderId="24" xfId="0" applyFont="1" applyBorder="1" applyAlignment="1">
      <alignment horizontal="center" vertical="center"/>
    </xf>
    <xf numFmtId="0" fontId="44" fillId="7" borderId="10" xfId="0" applyFont="1" applyFill="1" applyBorder="1" applyAlignment="1">
      <alignment horizontal="center" vertical="center"/>
    </xf>
    <xf numFmtId="0" fontId="44" fillId="7" borderId="11" xfId="0" applyFont="1" applyFill="1" applyBorder="1" applyAlignment="1">
      <alignment horizontal="center" vertical="center"/>
    </xf>
    <xf numFmtId="0" fontId="44" fillId="0" borderId="13" xfId="0" applyFont="1" applyBorder="1" applyAlignment="1">
      <alignment horizontal="center" vertical="center"/>
    </xf>
    <xf numFmtId="0" fontId="41" fillId="0" borderId="13" xfId="0" applyFont="1" applyBorder="1" applyAlignment="1">
      <alignment horizontal="center" vertical="center"/>
    </xf>
    <xf numFmtId="0" fontId="41" fillId="0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55" fillId="0" borderId="22" xfId="56" applyFont="1" applyFill="1" applyBorder="1" applyAlignment="1">
      <alignment horizontal="center" vertical="top" wrapText="1"/>
      <protection/>
    </xf>
    <xf numFmtId="0" fontId="52" fillId="7" borderId="26" xfId="0" applyFont="1" applyFill="1" applyBorder="1" applyAlignment="1">
      <alignment horizontal="center" vertical="top" wrapText="1"/>
    </xf>
    <xf numFmtId="0" fontId="52" fillId="5" borderId="27" xfId="0" applyFont="1" applyFill="1" applyBorder="1" applyAlignment="1">
      <alignment horizontal="center" vertical="center" wrapText="1"/>
    </xf>
    <xf numFmtId="0" fontId="52" fillId="5" borderId="28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/>
    </xf>
    <xf numFmtId="0" fontId="0" fillId="0" borderId="29" xfId="0" applyFont="1" applyBorder="1" applyAlignment="1">
      <alignment/>
    </xf>
    <xf numFmtId="0" fontId="0" fillId="0" borderId="30" xfId="0" applyFont="1" applyBorder="1" applyAlignment="1">
      <alignment/>
    </xf>
    <xf numFmtId="0" fontId="47" fillId="0" borderId="22" xfId="56" applyFont="1" applyFill="1" applyBorder="1" applyAlignment="1">
      <alignment horizontal="center" vertical="top" wrapText="1"/>
      <protection/>
    </xf>
    <xf numFmtId="0" fontId="41" fillId="0" borderId="30" xfId="0" applyFont="1" applyBorder="1" applyAlignment="1">
      <alignment horizontal="center" vertical="center" wrapText="1"/>
    </xf>
    <xf numFmtId="0" fontId="41" fillId="0" borderId="30" xfId="0" applyFont="1" applyBorder="1" applyAlignment="1">
      <alignment horizontal="center" vertical="center"/>
    </xf>
    <xf numFmtId="0" fontId="41" fillId="5" borderId="31" xfId="0" applyFont="1" applyFill="1" applyBorder="1" applyAlignment="1">
      <alignment horizontal="center" vertical="center" wrapText="1"/>
    </xf>
    <xf numFmtId="0" fontId="41" fillId="5" borderId="19" xfId="0" applyFont="1" applyFill="1" applyBorder="1" applyAlignment="1">
      <alignment horizontal="center" vertical="center" wrapText="1"/>
    </xf>
    <xf numFmtId="0" fontId="41" fillId="0" borderId="19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0" fontId="41" fillId="4" borderId="31" xfId="0" applyFont="1" applyFill="1" applyBorder="1" applyAlignment="1">
      <alignment horizontal="center" vertical="center" wrapText="1"/>
    </xf>
    <xf numFmtId="0" fontId="41" fillId="4" borderId="19" xfId="0" applyFont="1" applyFill="1" applyBorder="1" applyAlignment="1">
      <alignment horizontal="center" vertical="center" wrapText="1"/>
    </xf>
    <xf numFmtId="0" fontId="41" fillId="0" borderId="33" xfId="0" applyFont="1" applyBorder="1" applyAlignment="1">
      <alignment horizontal="center" vertical="center" wrapText="1"/>
    </xf>
    <xf numFmtId="0" fontId="41" fillId="7" borderId="34" xfId="0" applyFont="1" applyFill="1" applyBorder="1" applyAlignment="1">
      <alignment horizontal="center" vertical="center" wrapText="1"/>
    </xf>
    <xf numFmtId="0" fontId="41" fillId="7" borderId="19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left" wrapText="1"/>
    </xf>
    <xf numFmtId="0" fontId="41" fillId="5" borderId="32" xfId="0" applyFont="1" applyFill="1" applyBorder="1" applyAlignment="1">
      <alignment horizontal="center" vertical="center" wrapText="1"/>
    </xf>
    <xf numFmtId="0" fontId="49" fillId="5" borderId="13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4" fillId="0" borderId="13" xfId="55" applyFont="1" applyBorder="1" applyAlignment="1">
      <alignment vertical="center" wrapText="1"/>
      <protection/>
    </xf>
    <xf numFmtId="0" fontId="7" fillId="7" borderId="15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7" xfId="0" applyFont="1" applyFill="1" applyBorder="1" applyAlignment="1">
      <alignment horizontal="center" vertical="center"/>
    </xf>
    <xf numFmtId="0" fontId="8" fillId="7" borderId="18" xfId="56" applyFont="1" applyFill="1" applyBorder="1" applyAlignment="1">
      <alignment horizontal="center" vertical="top" wrapText="1"/>
      <protection/>
    </xf>
    <xf numFmtId="0" fontId="8" fillId="0" borderId="18" xfId="56" applyFont="1" applyFill="1" applyBorder="1" applyAlignment="1">
      <alignment horizontal="center" vertical="top" wrapText="1"/>
      <protection/>
    </xf>
    <xf numFmtId="0" fontId="8" fillId="0" borderId="22" xfId="56" applyFont="1" applyFill="1" applyBorder="1" applyAlignment="1">
      <alignment horizontal="center" vertical="top" wrapText="1"/>
      <protection/>
    </xf>
    <xf numFmtId="0" fontId="8" fillId="4" borderId="18" xfId="56" applyFont="1" applyFill="1" applyBorder="1" applyAlignment="1">
      <alignment horizontal="center" vertical="top" wrapText="1"/>
      <protection/>
    </xf>
    <xf numFmtId="0" fontId="8" fillId="5" borderId="18" xfId="56" applyFont="1" applyFill="1" applyBorder="1" applyAlignment="1">
      <alignment horizontal="center" vertical="top" wrapText="1"/>
      <protection/>
    </xf>
    <xf numFmtId="0" fontId="8" fillId="5" borderId="22" xfId="56" applyFont="1" applyFill="1" applyBorder="1" applyAlignment="1">
      <alignment horizontal="center" vertical="top" wrapText="1"/>
      <protection/>
    </xf>
    <xf numFmtId="0" fontId="7" fillId="0" borderId="2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52" fillId="5" borderId="10" xfId="0" applyFont="1" applyFill="1" applyBorder="1" applyAlignment="1">
      <alignment horizontal="center" vertical="top" wrapText="1"/>
    </xf>
    <xf numFmtId="0" fontId="0" fillId="0" borderId="10" xfId="0" applyFont="1" applyBorder="1" applyAlignment="1">
      <alignment/>
    </xf>
    <xf numFmtId="0" fontId="44" fillId="0" borderId="25" xfId="0" applyFont="1" applyBorder="1" applyAlignment="1">
      <alignment horizontal="center" vertical="center"/>
    </xf>
    <xf numFmtId="0" fontId="44" fillId="0" borderId="30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/>
    </xf>
    <xf numFmtId="0" fontId="41" fillId="0" borderId="11" xfId="0" applyFont="1" applyBorder="1" applyAlignment="1">
      <alignment horizontal="center"/>
    </xf>
    <xf numFmtId="0" fontId="8" fillId="0" borderId="30" xfId="56" applyFont="1" applyFill="1" applyBorder="1" applyAlignment="1">
      <alignment horizontal="center" vertical="top" wrapText="1"/>
      <protection/>
    </xf>
    <xf numFmtId="0" fontId="44" fillId="0" borderId="10" xfId="0" applyFont="1" applyBorder="1" applyAlignment="1">
      <alignment horizontal="center"/>
    </xf>
    <xf numFmtId="0" fontId="44" fillId="0" borderId="35" xfId="0" applyFont="1" applyBorder="1" applyAlignment="1">
      <alignment horizontal="center" vertical="center"/>
    </xf>
    <xf numFmtId="0" fontId="7" fillId="0" borderId="13" xfId="55" applyFont="1" applyBorder="1" applyAlignment="1">
      <alignment vertical="center" wrapText="1"/>
      <protection/>
    </xf>
    <xf numFmtId="0" fontId="41" fillId="0" borderId="0" xfId="0" applyFont="1" applyFill="1" applyBorder="1" applyAlignment="1">
      <alignment horizontal="center" wrapText="1"/>
    </xf>
    <xf numFmtId="0" fontId="49" fillId="0" borderId="13" xfId="0" applyFont="1" applyFill="1" applyBorder="1" applyAlignment="1">
      <alignment horizontal="center" vertical="center"/>
    </xf>
    <xf numFmtId="0" fontId="44" fillId="0" borderId="13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49" fillId="0" borderId="10" xfId="0" applyFont="1" applyFill="1" applyBorder="1" applyAlignment="1">
      <alignment horizontal="center" vertical="center"/>
    </xf>
    <xf numFmtId="0" fontId="55" fillId="0" borderId="18" xfId="56" applyFont="1" applyFill="1" applyBorder="1" applyAlignment="1">
      <alignment horizontal="center" vertical="top" wrapText="1"/>
      <protection/>
    </xf>
    <xf numFmtId="0" fontId="43" fillId="0" borderId="13" xfId="55" applyFont="1" applyBorder="1" applyAlignment="1">
      <alignment horizontal="right" vertical="center" wrapText="1"/>
      <protection/>
    </xf>
    <xf numFmtId="0" fontId="41" fillId="0" borderId="13" xfId="55" applyFont="1" applyBorder="1" applyAlignment="1">
      <alignment horizontal="right" vertical="center" wrapText="1"/>
      <protection/>
    </xf>
    <xf numFmtId="0" fontId="41" fillId="0" borderId="13" xfId="55" applyFont="1" applyFill="1" applyBorder="1" applyAlignment="1">
      <alignment horizontal="right" vertical="center" wrapText="1"/>
      <protection/>
    </xf>
    <xf numFmtId="0" fontId="7" fillId="0" borderId="13" xfId="55" applyFont="1" applyBorder="1" applyAlignment="1">
      <alignment horizontal="right" vertical="center" wrapText="1"/>
      <protection/>
    </xf>
    <xf numFmtId="0" fontId="41" fillId="0" borderId="13" xfId="55" applyFont="1" applyBorder="1" applyAlignment="1">
      <alignment horizontal="right"/>
      <protection/>
    </xf>
    <xf numFmtId="0" fontId="43" fillId="0" borderId="17" xfId="55" applyFont="1" applyBorder="1" applyAlignment="1">
      <alignment horizontal="right" vertical="center" wrapText="1"/>
      <protection/>
    </xf>
    <xf numFmtId="173" fontId="7" fillId="0" borderId="13" xfId="0" applyNumberFormat="1" applyFont="1" applyFill="1" applyBorder="1" applyAlignment="1">
      <alignment horizontal="center" vertical="center"/>
    </xf>
    <xf numFmtId="173" fontId="7" fillId="0" borderId="17" xfId="0" applyNumberFormat="1" applyFont="1" applyFill="1" applyBorder="1" applyAlignment="1">
      <alignment horizontal="center" vertical="center"/>
    </xf>
    <xf numFmtId="0" fontId="41" fillId="0" borderId="34" xfId="0" applyFont="1" applyFill="1" applyBorder="1" applyAlignment="1">
      <alignment horizontal="center" vertical="center" wrapText="1"/>
    </xf>
    <xf numFmtId="0" fontId="49" fillId="0" borderId="15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41" fillId="0" borderId="36" xfId="0" applyFont="1" applyFill="1" applyBorder="1" applyAlignment="1">
      <alignment horizontal="center" vertical="center" wrapText="1"/>
    </xf>
    <xf numFmtId="0" fontId="41" fillId="0" borderId="10" xfId="0" applyFont="1" applyFill="1" applyBorder="1" applyAlignment="1">
      <alignment horizontal="center" vertical="top" wrapText="1"/>
    </xf>
    <xf numFmtId="173" fontId="7" fillId="0" borderId="10" xfId="0" applyNumberFormat="1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173" fontId="7" fillId="0" borderId="14" xfId="0" applyNumberFormat="1" applyFont="1" applyBorder="1" applyAlignment="1">
      <alignment horizontal="center" vertical="center"/>
    </xf>
    <xf numFmtId="173" fontId="44" fillId="0" borderId="14" xfId="0" applyNumberFormat="1" applyFont="1" applyBorder="1" applyAlignment="1">
      <alignment horizontal="center" vertical="center"/>
    </xf>
    <xf numFmtId="0" fontId="41" fillId="0" borderId="19" xfId="0" applyFont="1" applyFill="1" applyBorder="1" applyAlignment="1">
      <alignment horizontal="center" vertical="top" wrapText="1"/>
    </xf>
    <xf numFmtId="0" fontId="41" fillId="0" borderId="33" xfId="0" applyFont="1" applyFill="1" applyBorder="1" applyAlignment="1">
      <alignment horizontal="center" vertical="top" wrapText="1"/>
    </xf>
    <xf numFmtId="0" fontId="41" fillId="0" borderId="33" xfId="0" applyFont="1" applyFill="1" applyBorder="1" applyAlignment="1">
      <alignment horizontal="center" vertical="center" wrapText="1"/>
    </xf>
    <xf numFmtId="0" fontId="49" fillId="0" borderId="20" xfId="0" applyFont="1" applyFill="1" applyBorder="1" applyAlignment="1">
      <alignment horizontal="center" vertical="center"/>
    </xf>
    <xf numFmtId="0" fontId="49" fillId="0" borderId="25" xfId="0" applyFont="1" applyFill="1" applyBorder="1" applyAlignment="1">
      <alignment horizontal="center" vertical="center"/>
    </xf>
    <xf numFmtId="0" fontId="49" fillId="0" borderId="14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8" fillId="0" borderId="38" xfId="56" applyFont="1" applyFill="1" applyBorder="1" applyAlignment="1">
      <alignment horizontal="center" vertical="top" wrapText="1"/>
      <protection/>
    </xf>
    <xf numFmtId="0" fontId="44" fillId="0" borderId="20" xfId="0" applyFont="1" applyFill="1" applyBorder="1" applyAlignment="1">
      <alignment horizontal="center" vertical="center" wrapText="1"/>
    </xf>
    <xf numFmtId="0" fontId="44" fillId="0" borderId="14" xfId="0" applyFont="1" applyFill="1" applyBorder="1" applyAlignment="1">
      <alignment horizontal="center" vertical="center" wrapText="1"/>
    </xf>
    <xf numFmtId="173" fontId="7" fillId="0" borderId="25" xfId="0" applyNumberFormat="1" applyFont="1" applyFill="1" applyBorder="1" applyAlignment="1">
      <alignment horizontal="center" vertical="center" wrapText="1"/>
    </xf>
    <xf numFmtId="173" fontId="44" fillId="0" borderId="25" xfId="0" applyNumberFormat="1" applyFont="1" applyFill="1" applyBorder="1" applyAlignment="1">
      <alignment horizontal="center" vertical="center" wrapText="1"/>
    </xf>
    <xf numFmtId="0" fontId="41" fillId="0" borderId="32" xfId="0" applyFont="1" applyFill="1" applyBorder="1" applyAlignment="1">
      <alignment horizontal="center" vertical="center" wrapText="1"/>
    </xf>
    <xf numFmtId="0" fontId="41" fillId="0" borderId="32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/>
    </xf>
    <xf numFmtId="0" fontId="41" fillId="0" borderId="39" xfId="0" applyFont="1" applyFill="1" applyBorder="1" applyAlignment="1">
      <alignment horizontal="center" vertical="center" wrapText="1"/>
    </xf>
    <xf numFmtId="0" fontId="49" fillId="0" borderId="40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/>
    </xf>
    <xf numFmtId="0" fontId="7" fillId="0" borderId="40" xfId="0" applyFont="1" applyFill="1" applyBorder="1" applyAlignment="1">
      <alignment horizontal="center" vertical="center"/>
    </xf>
    <xf numFmtId="173" fontId="41" fillId="0" borderId="14" xfId="0" applyNumberFormat="1" applyFont="1" applyFill="1" applyBorder="1" applyAlignment="1">
      <alignment horizontal="center"/>
    </xf>
    <xf numFmtId="0" fontId="44" fillId="0" borderId="40" xfId="0" applyFont="1" applyFill="1" applyBorder="1" applyAlignment="1">
      <alignment horizontal="center" vertical="center"/>
    </xf>
    <xf numFmtId="173" fontId="44" fillId="0" borderId="14" xfId="0" applyNumberFormat="1" applyFont="1" applyFill="1" applyBorder="1" applyAlignment="1">
      <alignment horizontal="center"/>
    </xf>
    <xf numFmtId="0" fontId="7" fillId="0" borderId="41" xfId="0" applyFont="1" applyFill="1" applyBorder="1" applyAlignment="1">
      <alignment horizontal="center" vertical="center"/>
    </xf>
    <xf numFmtId="173" fontId="7" fillId="0" borderId="11" xfId="0" applyNumberFormat="1" applyFont="1" applyFill="1" applyBorder="1" applyAlignment="1">
      <alignment horizontal="center" vertical="center"/>
    </xf>
    <xf numFmtId="173" fontId="7" fillId="0" borderId="23" xfId="0" applyNumberFormat="1" applyFont="1" applyBorder="1" applyAlignment="1">
      <alignment horizontal="center" vertical="center"/>
    </xf>
    <xf numFmtId="173" fontId="7" fillId="0" borderId="24" xfId="0" applyNumberFormat="1" applyFont="1" applyFill="1" applyBorder="1" applyAlignment="1">
      <alignment horizontal="center" vertical="center" wrapText="1"/>
    </xf>
    <xf numFmtId="173" fontId="41" fillId="0" borderId="23" xfId="0" applyNumberFormat="1" applyFont="1" applyFill="1" applyBorder="1" applyAlignment="1">
      <alignment horizontal="center"/>
    </xf>
    <xf numFmtId="173" fontId="7" fillId="0" borderId="42" xfId="0" applyNumberFormat="1" applyFont="1" applyFill="1" applyBorder="1" applyAlignment="1">
      <alignment horizontal="center" vertical="center"/>
    </xf>
    <xf numFmtId="0" fontId="55" fillId="0" borderId="42" xfId="56" applyFont="1" applyFill="1" applyBorder="1" applyAlignment="1">
      <alignment horizontal="center" vertical="top" wrapText="1"/>
      <protection/>
    </xf>
    <xf numFmtId="173" fontId="44" fillId="0" borderId="43" xfId="0" applyNumberFormat="1" applyFont="1" applyBorder="1" applyAlignment="1">
      <alignment horizontal="center" vertical="center"/>
    </xf>
    <xf numFmtId="173" fontId="7" fillId="0" borderId="44" xfId="0" applyNumberFormat="1" applyFont="1" applyFill="1" applyBorder="1" applyAlignment="1">
      <alignment horizontal="center" vertical="center" wrapText="1"/>
    </xf>
    <xf numFmtId="173" fontId="7" fillId="0" borderId="45" xfId="0" applyNumberFormat="1" applyFont="1" applyFill="1" applyBorder="1" applyAlignment="1">
      <alignment horizontal="center" vertical="center"/>
    </xf>
    <xf numFmtId="173" fontId="41" fillId="0" borderId="43" xfId="0" applyNumberFormat="1" applyFont="1" applyFill="1" applyBorder="1" applyAlignment="1">
      <alignment horizontal="center"/>
    </xf>
    <xf numFmtId="173" fontId="7" fillId="0" borderId="14" xfId="0" applyNumberFormat="1" applyFont="1" applyFill="1" applyBorder="1" applyAlignment="1">
      <alignment horizontal="center" vertical="center" wrapText="1"/>
    </xf>
    <xf numFmtId="173" fontId="7" fillId="0" borderId="23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/>
    </xf>
    <xf numFmtId="0" fontId="41" fillId="0" borderId="0" xfId="0" applyFont="1" applyFill="1" applyBorder="1" applyAlignment="1">
      <alignment horizontal="left" wrapText="1"/>
    </xf>
    <xf numFmtId="0" fontId="41" fillId="0" borderId="10" xfId="0" applyFont="1" applyBorder="1" applyAlignment="1">
      <alignment horizontal="center" vertical="center" wrapText="1"/>
    </xf>
    <xf numFmtId="0" fontId="41" fillId="33" borderId="13" xfId="55" applyFont="1" applyFill="1" applyBorder="1" applyAlignment="1">
      <alignment vertical="center" wrapText="1"/>
      <protection/>
    </xf>
    <xf numFmtId="0" fontId="7" fillId="33" borderId="10" xfId="0" applyFont="1" applyFill="1" applyBorder="1" applyAlignment="1">
      <alignment horizontal="center" vertical="center"/>
    </xf>
    <xf numFmtId="0" fontId="44" fillId="33" borderId="10" xfId="0" applyFont="1" applyFill="1" applyBorder="1" applyAlignment="1">
      <alignment horizontal="center" vertical="center"/>
    </xf>
    <xf numFmtId="0" fontId="43" fillId="34" borderId="10" xfId="55" applyFont="1" applyFill="1" applyBorder="1" applyAlignment="1">
      <alignment horizontal="justify" vertical="center" wrapText="1"/>
      <protection/>
    </xf>
    <xf numFmtId="0" fontId="44" fillId="15" borderId="13" xfId="55" applyFont="1" applyFill="1" applyBorder="1" applyAlignment="1">
      <alignment vertical="center" wrapText="1"/>
      <protection/>
    </xf>
    <xf numFmtId="0" fontId="7" fillId="15" borderId="10" xfId="0" applyFont="1" applyFill="1" applyBorder="1" applyAlignment="1">
      <alignment horizontal="center" vertical="center"/>
    </xf>
    <xf numFmtId="0" fontId="41" fillId="15" borderId="13" xfId="55" applyFont="1" applyFill="1" applyBorder="1" applyAlignment="1">
      <alignment vertical="center" wrapText="1"/>
      <protection/>
    </xf>
    <xf numFmtId="0" fontId="44" fillId="15" borderId="10" xfId="0" applyFont="1" applyFill="1" applyBorder="1" applyAlignment="1">
      <alignment horizontal="center" vertical="center"/>
    </xf>
    <xf numFmtId="173" fontId="10" fillId="15" borderId="10" xfId="0" applyNumberFormat="1" applyFont="1" applyFill="1" applyBorder="1" applyAlignment="1">
      <alignment horizontal="center" vertical="center"/>
    </xf>
    <xf numFmtId="173" fontId="10" fillId="33" borderId="10" xfId="0" applyNumberFormat="1" applyFont="1" applyFill="1" applyBorder="1" applyAlignment="1">
      <alignment horizontal="center" vertical="center"/>
    </xf>
    <xf numFmtId="0" fontId="50" fillId="15" borderId="10" xfId="56" applyFont="1" applyFill="1" applyBorder="1" applyAlignment="1">
      <alignment horizontal="center" vertical="top" wrapText="1"/>
      <protection/>
    </xf>
    <xf numFmtId="0" fontId="41" fillId="33" borderId="13" xfId="55" applyFont="1" applyFill="1" applyBorder="1" applyAlignment="1">
      <alignment horizontal="center" vertical="center" wrapText="1"/>
      <protection/>
    </xf>
    <xf numFmtId="0" fontId="50" fillId="34" borderId="10" xfId="56" applyFont="1" applyFill="1" applyBorder="1" applyAlignment="1">
      <alignment horizontal="center" vertical="top" wrapText="1"/>
      <protection/>
    </xf>
    <xf numFmtId="0" fontId="54" fillId="15" borderId="10" xfId="56" applyFont="1" applyFill="1" applyBorder="1" applyAlignment="1">
      <alignment horizontal="center" vertical="top" wrapText="1"/>
      <protection/>
    </xf>
    <xf numFmtId="0" fontId="44" fillId="33" borderId="13" xfId="55" applyFont="1" applyFill="1" applyBorder="1" applyAlignment="1">
      <alignment horizontal="center" vertical="center" wrapText="1"/>
      <protection/>
    </xf>
    <xf numFmtId="0" fontId="44" fillId="33" borderId="13" xfId="55" applyFont="1" applyFill="1" applyBorder="1" applyAlignment="1">
      <alignment vertical="center" wrapText="1"/>
      <protection/>
    </xf>
    <xf numFmtId="173" fontId="7" fillId="0" borderId="14" xfId="0" applyNumberFormat="1" applyFont="1" applyFill="1" applyBorder="1" applyAlignment="1">
      <alignment horizontal="center" vertical="center"/>
    </xf>
    <xf numFmtId="0" fontId="41" fillId="0" borderId="22" xfId="0" applyFont="1" applyFill="1" applyBorder="1" applyAlignment="1">
      <alignment vertical="top" wrapText="1"/>
    </xf>
    <xf numFmtId="0" fontId="41" fillId="0" borderId="35" xfId="0" applyFont="1" applyFill="1" applyBorder="1" applyAlignment="1">
      <alignment vertical="top" wrapText="1"/>
    </xf>
    <xf numFmtId="0" fontId="7" fillId="15" borderId="10" xfId="55" applyFont="1" applyFill="1" applyBorder="1" applyAlignment="1">
      <alignment vertical="center" wrapText="1"/>
      <protection/>
    </xf>
    <xf numFmtId="173" fontId="10" fillId="34" borderId="10" xfId="0" applyNumberFormat="1" applyFont="1" applyFill="1" applyBorder="1" applyAlignment="1">
      <alignment horizontal="center" vertical="center"/>
    </xf>
    <xf numFmtId="173" fontId="52" fillId="0" borderId="10" xfId="55" applyNumberFormat="1" applyFont="1" applyFill="1" applyBorder="1" applyAlignment="1">
      <alignment horizontal="center" vertical="center" wrapText="1"/>
      <protection/>
    </xf>
    <xf numFmtId="0" fontId="7" fillId="34" borderId="10" xfId="0" applyFont="1" applyFill="1" applyBorder="1" applyAlignment="1">
      <alignment horizontal="center" vertical="center"/>
    </xf>
    <xf numFmtId="0" fontId="52" fillId="0" borderId="10" xfId="55" applyFont="1" applyFill="1" applyBorder="1" applyAlignment="1">
      <alignment horizontal="center" vertical="center" wrapText="1"/>
      <protection/>
    </xf>
    <xf numFmtId="0" fontId="50" fillId="33" borderId="10" xfId="56" applyFont="1" applyFill="1" applyBorder="1" applyAlignment="1">
      <alignment horizontal="center" vertical="top" wrapText="1"/>
      <protection/>
    </xf>
    <xf numFmtId="0" fontId="43" fillId="0" borderId="13" xfId="55" applyFont="1" applyFill="1" applyBorder="1" applyAlignment="1">
      <alignment horizontal="justify" vertical="center" wrapText="1"/>
      <protection/>
    </xf>
    <xf numFmtId="173" fontId="7" fillId="0" borderId="46" xfId="0" applyNumberFormat="1" applyFont="1" applyFill="1" applyBorder="1" applyAlignment="1">
      <alignment horizontal="center" vertical="center" wrapText="1"/>
    </xf>
    <xf numFmtId="0" fontId="54" fillId="33" borderId="10" xfId="56" applyFont="1" applyFill="1" applyBorder="1" applyAlignment="1">
      <alignment horizontal="center" vertical="top" wrapText="1"/>
      <protection/>
    </xf>
    <xf numFmtId="0" fontId="44" fillId="15" borderId="13" xfId="55" applyFont="1" applyFill="1" applyBorder="1" applyAlignment="1">
      <alignment horizontal="center" vertical="center" wrapText="1"/>
      <protection/>
    </xf>
    <xf numFmtId="0" fontId="7" fillId="0" borderId="17" xfId="55" applyFont="1" applyBorder="1" applyAlignment="1">
      <alignment vertical="center" wrapText="1"/>
      <protection/>
    </xf>
    <xf numFmtId="173" fontId="52" fillId="0" borderId="10" xfId="0" applyNumberFormat="1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173" fontId="7" fillId="34" borderId="10" xfId="0" applyNumberFormat="1" applyFont="1" applyFill="1" applyBorder="1" applyAlignment="1">
      <alignment horizontal="center" vertical="center" wrapText="1"/>
    </xf>
    <xf numFmtId="0" fontId="7" fillId="34" borderId="10" xfId="0" applyFont="1" applyFill="1" applyBorder="1" applyAlignment="1">
      <alignment horizontal="center" vertical="center" wrapText="1"/>
    </xf>
    <xf numFmtId="0" fontId="41" fillId="33" borderId="10" xfId="55" applyFont="1" applyFill="1" applyBorder="1" applyAlignment="1">
      <alignment horizontal="center" vertical="center" wrapText="1"/>
      <protection/>
    </xf>
    <xf numFmtId="173" fontId="41" fillId="33" borderId="10" xfId="55" applyNumberFormat="1" applyFont="1" applyFill="1" applyBorder="1" applyAlignment="1">
      <alignment horizontal="center" vertical="center" wrapText="1"/>
      <protection/>
    </xf>
    <xf numFmtId="173" fontId="44" fillId="15" borderId="10" xfId="55" applyNumberFormat="1" applyFont="1" applyFill="1" applyBorder="1" applyAlignment="1">
      <alignment horizontal="center" vertical="center" wrapText="1"/>
      <protection/>
    </xf>
    <xf numFmtId="0" fontId="52" fillId="0" borderId="10" xfId="0" applyFont="1" applyBorder="1" applyAlignment="1">
      <alignment/>
    </xf>
    <xf numFmtId="0" fontId="43" fillId="34" borderId="10" xfId="55" applyFont="1" applyFill="1" applyBorder="1" applyAlignment="1">
      <alignment horizontal="right" vertical="center" wrapText="1"/>
      <protection/>
    </xf>
    <xf numFmtId="173" fontId="7" fillId="15" borderId="10" xfId="0" applyNumberFormat="1" applyFont="1" applyFill="1" applyBorder="1" applyAlignment="1">
      <alignment horizontal="center" vertical="center" wrapText="1"/>
    </xf>
    <xf numFmtId="0" fontId="7" fillId="15" borderId="10" xfId="0" applyFont="1" applyFill="1" applyBorder="1" applyAlignment="1">
      <alignment horizontal="center" vertical="center" wrapText="1"/>
    </xf>
    <xf numFmtId="0" fontId="44" fillId="15" borderId="10" xfId="0" applyFont="1" applyFill="1" applyBorder="1" applyAlignment="1">
      <alignment horizontal="center" vertical="center" wrapText="1"/>
    </xf>
    <xf numFmtId="0" fontId="44" fillId="33" borderId="10" xfId="55" applyFont="1" applyFill="1" applyBorder="1" applyAlignment="1">
      <alignment horizontal="center" vertical="center" wrapText="1"/>
      <protection/>
    </xf>
    <xf numFmtId="173" fontId="44" fillId="33" borderId="10" xfId="55" applyNumberFormat="1" applyFont="1" applyFill="1" applyBorder="1" applyAlignment="1">
      <alignment horizontal="center" vertical="center" wrapText="1"/>
      <protection/>
    </xf>
    <xf numFmtId="0" fontId="41" fillId="15" borderId="10" xfId="55" applyFont="1" applyFill="1" applyBorder="1">
      <alignment/>
      <protection/>
    </xf>
    <xf numFmtId="0" fontId="41" fillId="15" borderId="10" xfId="55" applyFont="1" applyFill="1" applyBorder="1" applyAlignment="1">
      <alignment horizontal="right"/>
      <protection/>
    </xf>
    <xf numFmtId="0" fontId="44" fillId="15" borderId="10" xfId="55" applyFont="1" applyFill="1" applyBorder="1" applyAlignment="1">
      <alignment horizontal="justify" vertical="center" wrapText="1"/>
      <protection/>
    </xf>
    <xf numFmtId="0" fontId="41" fillId="15" borderId="10" xfId="55" applyFont="1" applyFill="1" applyBorder="1" applyAlignment="1">
      <alignment horizontal="right" vertical="center" wrapText="1"/>
      <protection/>
    </xf>
    <xf numFmtId="173" fontId="44" fillId="15" borderId="10" xfId="0" applyNumberFormat="1" applyFont="1" applyFill="1" applyBorder="1" applyAlignment="1">
      <alignment horizontal="center" vertical="center" wrapText="1"/>
    </xf>
    <xf numFmtId="0" fontId="44" fillId="15" borderId="10" xfId="55" applyFont="1" applyFill="1" applyBorder="1" applyAlignment="1">
      <alignment vertical="center" wrapText="1"/>
      <protection/>
    </xf>
    <xf numFmtId="0" fontId="7" fillId="15" borderId="10" xfId="55" applyFont="1" applyFill="1" applyBorder="1" applyAlignment="1">
      <alignment horizontal="right" vertical="center" wrapText="1"/>
      <protection/>
    </xf>
    <xf numFmtId="0" fontId="41" fillId="15" borderId="10" xfId="55" applyFont="1" applyFill="1" applyBorder="1" applyAlignment="1">
      <alignment vertical="center" wrapText="1"/>
      <protection/>
    </xf>
    <xf numFmtId="0" fontId="43" fillId="15" borderId="10" xfId="55" applyFont="1" applyFill="1" applyBorder="1" applyAlignment="1">
      <alignment vertical="center" wrapText="1"/>
      <protection/>
    </xf>
    <xf numFmtId="0" fontId="43" fillId="15" borderId="10" xfId="55" applyFont="1" applyFill="1" applyBorder="1" applyAlignment="1">
      <alignment horizontal="right" vertical="center" wrapText="1"/>
      <protection/>
    </xf>
    <xf numFmtId="0" fontId="43" fillId="15" borderId="10" xfId="55" applyFont="1" applyFill="1" applyBorder="1" applyAlignment="1">
      <alignment horizontal="justify" vertical="center" wrapText="1"/>
      <protection/>
    </xf>
    <xf numFmtId="0" fontId="53" fillId="0" borderId="10" xfId="55" applyFont="1" applyBorder="1" applyAlignment="1">
      <alignment horizontal="justify" vertical="center" wrapText="1"/>
      <protection/>
    </xf>
    <xf numFmtId="0" fontId="53" fillId="0" borderId="10" xfId="55" applyFont="1" applyBorder="1" applyAlignment="1">
      <alignment horizontal="right" vertical="center" wrapText="1"/>
      <protection/>
    </xf>
    <xf numFmtId="0" fontId="53" fillId="0" borderId="10" xfId="55" applyFont="1" applyBorder="1" applyAlignment="1">
      <alignment horizontal="center" vertical="center" wrapText="1"/>
      <protection/>
    </xf>
    <xf numFmtId="173" fontId="53" fillId="0" borderId="10" xfId="55" applyNumberFormat="1" applyFont="1" applyBorder="1" applyAlignment="1">
      <alignment horizontal="center" vertical="center" wrapText="1"/>
      <protection/>
    </xf>
    <xf numFmtId="173" fontId="7" fillId="15" borderId="10" xfId="0" applyNumberFormat="1" applyFont="1" applyFill="1" applyBorder="1" applyAlignment="1">
      <alignment horizontal="center" vertical="center"/>
    </xf>
    <xf numFmtId="173" fontId="44" fillId="15" borderId="10" xfId="0" applyNumberFormat="1" applyFont="1" applyFill="1" applyBorder="1" applyAlignment="1">
      <alignment horizontal="center"/>
    </xf>
    <xf numFmtId="173" fontId="41" fillId="15" borderId="10" xfId="0" applyNumberFormat="1" applyFont="1" applyFill="1" applyBorder="1" applyAlignment="1">
      <alignment horizontal="center"/>
    </xf>
    <xf numFmtId="0" fontId="41" fillId="15" borderId="10" xfId="55" applyFont="1" applyFill="1" applyBorder="1" applyAlignment="1">
      <alignment horizontal="justify" vertical="center" wrapText="1"/>
      <protection/>
    </xf>
    <xf numFmtId="0" fontId="41" fillId="15" borderId="13" xfId="55" applyFont="1" applyFill="1" applyBorder="1" applyAlignment="1">
      <alignment horizontal="center" vertical="center" wrapText="1"/>
      <protection/>
    </xf>
    <xf numFmtId="0" fontId="41" fillId="15" borderId="10" xfId="55" applyFont="1" applyFill="1" applyBorder="1" applyAlignment="1">
      <alignment horizontal="center" vertical="center" wrapText="1"/>
      <protection/>
    </xf>
    <xf numFmtId="173" fontId="41" fillId="15" borderId="10" xfId="55" applyNumberFormat="1" applyFont="1" applyFill="1" applyBorder="1" applyAlignment="1">
      <alignment horizontal="center" vertical="center" wrapText="1"/>
      <protection/>
    </xf>
    <xf numFmtId="0" fontId="44" fillId="15" borderId="10" xfId="55" applyFont="1" applyFill="1" applyBorder="1" applyAlignment="1">
      <alignment horizontal="center" vertical="center" wrapText="1"/>
      <protection/>
    </xf>
    <xf numFmtId="0" fontId="52" fillId="0" borderId="10" xfId="0" applyFont="1" applyFill="1" applyBorder="1" applyAlignment="1">
      <alignment horizontal="center" vertical="top" wrapText="1"/>
    </xf>
    <xf numFmtId="0" fontId="44" fillId="33" borderId="10" xfId="55" applyFont="1" applyFill="1" applyBorder="1" applyAlignment="1">
      <alignment vertical="center" wrapText="1"/>
      <protection/>
    </xf>
    <xf numFmtId="0" fontId="41" fillId="33" borderId="10" xfId="55" applyFont="1" applyFill="1" applyBorder="1" applyAlignment="1">
      <alignment horizontal="right" vertical="center" wrapText="1"/>
      <protection/>
    </xf>
    <xf numFmtId="173" fontId="44" fillId="33" borderId="10" xfId="0" applyNumberFormat="1" applyFont="1" applyFill="1" applyBorder="1" applyAlignment="1">
      <alignment horizontal="center" vertical="center"/>
    </xf>
    <xf numFmtId="173" fontId="44" fillId="15" borderId="10" xfId="0" applyNumberFormat="1" applyFont="1" applyFill="1" applyBorder="1" applyAlignment="1">
      <alignment horizontal="center" vertical="center"/>
    </xf>
    <xf numFmtId="0" fontId="44" fillId="15" borderId="10" xfId="55" applyFont="1" applyFill="1" applyBorder="1" applyAlignment="1">
      <alignment horizontal="left" vertical="center" wrapText="1"/>
      <protection/>
    </xf>
    <xf numFmtId="173" fontId="52" fillId="15" borderId="10" xfId="55" applyNumberFormat="1" applyFont="1" applyFill="1" applyBorder="1" applyAlignment="1">
      <alignment horizontal="center" vertical="center" wrapText="1"/>
      <protection/>
    </xf>
    <xf numFmtId="173" fontId="7" fillId="34" borderId="10" xfId="0" applyNumberFormat="1" applyFont="1" applyFill="1" applyBorder="1" applyAlignment="1">
      <alignment horizontal="center" vertical="center"/>
    </xf>
    <xf numFmtId="0" fontId="7" fillId="33" borderId="10" xfId="55" applyFont="1" applyFill="1" applyBorder="1" applyAlignment="1">
      <alignment vertical="center" wrapText="1"/>
      <protection/>
    </xf>
    <xf numFmtId="0" fontId="7" fillId="33" borderId="10" xfId="55" applyFont="1" applyFill="1" applyBorder="1" applyAlignment="1">
      <alignment horizontal="right" vertical="center" wrapText="1"/>
      <protection/>
    </xf>
    <xf numFmtId="173" fontId="7" fillId="33" borderId="10" xfId="0" applyNumberFormat="1" applyFont="1" applyFill="1" applyBorder="1" applyAlignment="1">
      <alignment horizontal="center" vertical="center"/>
    </xf>
    <xf numFmtId="0" fontId="41" fillId="33" borderId="10" xfId="55" applyFont="1" applyFill="1" applyBorder="1" applyAlignment="1">
      <alignment vertical="center" wrapText="1"/>
      <protection/>
    </xf>
    <xf numFmtId="0" fontId="41" fillId="33" borderId="10" xfId="55" applyFont="1" applyFill="1" applyBorder="1">
      <alignment/>
      <protection/>
    </xf>
    <xf numFmtId="0" fontId="41" fillId="33" borderId="10" xfId="55" applyFont="1" applyFill="1" applyBorder="1" applyAlignment="1">
      <alignment horizontal="right"/>
      <protection/>
    </xf>
    <xf numFmtId="0" fontId="43" fillId="33" borderId="10" xfId="55" applyFont="1" applyFill="1" applyBorder="1" applyAlignment="1">
      <alignment vertical="center" wrapText="1"/>
      <protection/>
    </xf>
    <xf numFmtId="0" fontId="43" fillId="33" borderId="10" xfId="55" applyFont="1" applyFill="1" applyBorder="1" applyAlignment="1">
      <alignment horizontal="right" vertical="center" wrapText="1"/>
      <protection/>
    </xf>
    <xf numFmtId="0" fontId="52" fillId="0" borderId="10" xfId="55" applyFont="1" applyFill="1" applyBorder="1" applyAlignment="1">
      <alignment vertical="center" wrapText="1"/>
      <protection/>
    </xf>
    <xf numFmtId="0" fontId="52" fillId="0" borderId="10" xfId="55" applyFont="1" applyFill="1" applyBorder="1" applyAlignment="1">
      <alignment horizontal="right" vertical="center" wrapText="1"/>
      <protection/>
    </xf>
    <xf numFmtId="0" fontId="7" fillId="15" borderId="10" xfId="55" applyFont="1" applyFill="1" applyBorder="1" applyAlignment="1">
      <alignment horizontal="center" vertical="center" wrapText="1"/>
      <protection/>
    </xf>
    <xf numFmtId="173" fontId="41" fillId="33" borderId="10" xfId="0" applyNumberFormat="1" applyFont="1" applyFill="1" applyBorder="1" applyAlignment="1">
      <alignment horizontal="center"/>
    </xf>
    <xf numFmtId="173" fontId="44" fillId="33" borderId="10" xfId="0" applyNumberFormat="1" applyFont="1" applyFill="1" applyBorder="1" applyAlignment="1">
      <alignment horizontal="center"/>
    </xf>
    <xf numFmtId="0" fontId="41" fillId="0" borderId="0" xfId="0" applyFont="1" applyFill="1" applyBorder="1" applyAlignment="1">
      <alignment vertical="top" wrapText="1"/>
    </xf>
    <xf numFmtId="0" fontId="5" fillId="0" borderId="0" xfId="56" applyFont="1" applyFill="1" applyBorder="1" applyAlignment="1">
      <alignment horizontal="left" vertical="top" wrapText="1"/>
      <protection/>
    </xf>
    <xf numFmtId="2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/>
    </xf>
    <xf numFmtId="0" fontId="0" fillId="0" borderId="0" xfId="0" applyFont="1" applyFill="1" applyBorder="1" applyAlignment="1">
      <alignment vertical="top" wrapText="1"/>
    </xf>
    <xf numFmtId="0" fontId="5" fillId="0" borderId="14" xfId="56" applyFont="1" applyFill="1" applyBorder="1" applyAlignment="1">
      <alignment horizontal="left" vertical="top" wrapText="1"/>
      <protection/>
    </xf>
    <xf numFmtId="0" fontId="5" fillId="0" borderId="46" xfId="56" applyFont="1" applyFill="1" applyBorder="1" applyAlignment="1">
      <alignment horizontal="left" vertical="top" wrapText="1"/>
      <protection/>
    </xf>
    <xf numFmtId="0" fontId="41" fillId="0" borderId="34" xfId="0" applyFont="1" applyFill="1" applyBorder="1" applyAlignment="1">
      <alignment horizontal="center" vertical="top" wrapText="1"/>
    </xf>
    <xf numFmtId="173" fontId="8" fillId="0" borderId="22" xfId="56" applyNumberFormat="1" applyFont="1" applyFill="1" applyBorder="1" applyAlignment="1">
      <alignment horizontal="center" vertical="top" wrapText="1"/>
      <protection/>
    </xf>
    <xf numFmtId="173" fontId="7" fillId="0" borderId="15" xfId="0" applyNumberFormat="1" applyFont="1" applyFill="1" applyBorder="1" applyAlignment="1">
      <alignment horizontal="center" vertical="center"/>
    </xf>
    <xf numFmtId="173" fontId="7" fillId="0" borderId="16" xfId="0" applyNumberFormat="1" applyFont="1" applyFill="1" applyBorder="1" applyAlignment="1">
      <alignment horizontal="center" vertical="center"/>
    </xf>
    <xf numFmtId="173" fontId="7" fillId="0" borderId="23" xfId="0" applyNumberFormat="1" applyFont="1" applyFill="1" applyBorder="1" applyAlignment="1">
      <alignment horizontal="center" vertical="center"/>
    </xf>
    <xf numFmtId="173" fontId="7" fillId="0" borderId="40" xfId="0" applyNumberFormat="1" applyFont="1" applyFill="1" applyBorder="1" applyAlignment="1">
      <alignment horizontal="center" vertical="center"/>
    </xf>
    <xf numFmtId="173" fontId="7" fillId="0" borderId="41" xfId="0" applyNumberFormat="1" applyFont="1" applyFill="1" applyBorder="1" applyAlignment="1">
      <alignment horizontal="center" vertical="center"/>
    </xf>
    <xf numFmtId="173" fontId="7" fillId="0" borderId="15" xfId="0" applyNumberFormat="1" applyFont="1" applyFill="1" applyBorder="1" applyAlignment="1">
      <alignment horizontal="center" vertical="center" wrapText="1"/>
    </xf>
    <xf numFmtId="173" fontId="7" fillId="0" borderId="16" xfId="0" applyNumberFormat="1" applyFont="1" applyFill="1" applyBorder="1" applyAlignment="1">
      <alignment horizontal="center" vertical="center" wrapText="1"/>
    </xf>
    <xf numFmtId="173" fontId="8" fillId="0" borderId="18" xfId="56" applyNumberFormat="1" applyFont="1" applyFill="1" applyBorder="1" applyAlignment="1">
      <alignment horizontal="center" vertical="top" wrapText="1"/>
      <protection/>
    </xf>
    <xf numFmtId="0" fontId="50" fillId="0" borderId="11" xfId="56" applyFont="1" applyFill="1" applyBorder="1" applyAlignment="1">
      <alignment horizontal="center" vertical="top" wrapText="1"/>
      <protection/>
    </xf>
    <xf numFmtId="0" fontId="50" fillId="0" borderId="19" xfId="56" applyFont="1" applyFill="1" applyBorder="1" applyAlignment="1">
      <alignment horizontal="center" vertical="top" wrapText="1"/>
      <protection/>
    </xf>
    <xf numFmtId="173" fontId="7" fillId="0" borderId="34" xfId="0" applyNumberFormat="1" applyFont="1" applyFill="1" applyBorder="1" applyAlignment="1">
      <alignment horizontal="center" vertical="center" wrapText="1"/>
    </xf>
    <xf numFmtId="173" fontId="7" fillId="0" borderId="33" xfId="0" applyNumberFormat="1" applyFont="1" applyFill="1" applyBorder="1" applyAlignment="1">
      <alignment horizontal="center" vertical="center" wrapText="1"/>
    </xf>
    <xf numFmtId="173" fontId="7" fillId="0" borderId="34" xfId="0" applyNumberFormat="1" applyFont="1" applyFill="1" applyBorder="1" applyAlignment="1">
      <alignment horizontal="center" vertical="center"/>
    </xf>
    <xf numFmtId="173" fontId="7" fillId="0" borderId="39" xfId="0" applyNumberFormat="1" applyFont="1" applyFill="1" applyBorder="1" applyAlignment="1">
      <alignment horizontal="center" vertical="center"/>
    </xf>
    <xf numFmtId="173" fontId="7" fillId="0" borderId="33" xfId="0" applyNumberFormat="1" applyFont="1" applyFill="1" applyBorder="1" applyAlignment="1">
      <alignment horizontal="center" vertical="center"/>
    </xf>
    <xf numFmtId="0" fontId="50" fillId="0" borderId="18" xfId="56" applyFont="1" applyFill="1" applyBorder="1" applyAlignment="1">
      <alignment horizontal="center" vertical="center" wrapText="1"/>
      <protection/>
    </xf>
    <xf numFmtId="173" fontId="7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/>
    </xf>
    <xf numFmtId="173" fontId="7" fillId="0" borderId="46" xfId="0" applyNumberFormat="1" applyFont="1" applyFill="1" applyBorder="1" applyAlignment="1">
      <alignment horizontal="center" vertical="center"/>
    </xf>
    <xf numFmtId="0" fontId="43" fillId="0" borderId="13" xfId="55" applyFont="1" applyFill="1" applyBorder="1" applyAlignment="1">
      <alignment vertical="center" wrapText="1"/>
      <protection/>
    </xf>
    <xf numFmtId="0" fontId="7" fillId="0" borderId="13" xfId="55" applyFont="1" applyFill="1" applyBorder="1" applyAlignment="1">
      <alignment vertical="center" wrapText="1"/>
      <protection/>
    </xf>
    <xf numFmtId="0" fontId="41" fillId="0" borderId="17" xfId="55" applyFont="1" applyFill="1" applyBorder="1" applyAlignment="1">
      <alignment vertical="center" wrapText="1"/>
      <protection/>
    </xf>
    <xf numFmtId="0" fontId="41" fillId="0" borderId="32" xfId="55" applyFont="1" applyFill="1" applyBorder="1">
      <alignment/>
      <protection/>
    </xf>
    <xf numFmtId="0" fontId="41" fillId="0" borderId="13" xfId="55" applyFont="1" applyFill="1" applyBorder="1" applyAlignment="1">
      <alignment horizontal="justify" vertical="center" wrapText="1"/>
      <protection/>
    </xf>
    <xf numFmtId="173" fontId="7" fillId="9" borderId="14" xfId="0" applyNumberFormat="1" applyFont="1" applyFill="1" applyBorder="1" applyAlignment="1">
      <alignment horizontal="center" vertical="center" wrapText="1"/>
    </xf>
    <xf numFmtId="173" fontId="7" fillId="9" borderId="23" xfId="0" applyNumberFormat="1" applyFont="1" applyFill="1" applyBorder="1" applyAlignment="1">
      <alignment horizontal="center" vertical="center" wrapText="1"/>
    </xf>
    <xf numFmtId="173" fontId="7" fillId="9" borderId="14" xfId="0" applyNumberFormat="1" applyFont="1" applyFill="1" applyBorder="1" applyAlignment="1">
      <alignment horizontal="center" vertical="center"/>
    </xf>
    <xf numFmtId="173" fontId="8" fillId="0" borderId="43" xfId="0" applyNumberFormat="1" applyFont="1" applyFill="1" applyBorder="1" applyAlignment="1">
      <alignment horizontal="center" vertical="center" wrapText="1"/>
    </xf>
    <xf numFmtId="173" fontId="8" fillId="9" borderId="43" xfId="0" applyNumberFormat="1" applyFont="1" applyFill="1" applyBorder="1" applyAlignment="1">
      <alignment horizontal="center" vertical="center"/>
    </xf>
    <xf numFmtId="0" fontId="47" fillId="0" borderId="45" xfId="56" applyFont="1" applyFill="1" applyBorder="1" applyAlignment="1">
      <alignment horizontal="left" vertical="center" wrapText="1"/>
      <protection/>
    </xf>
    <xf numFmtId="173" fontId="7" fillId="9" borderId="23" xfId="0" applyNumberFormat="1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top"/>
    </xf>
    <xf numFmtId="0" fontId="0" fillId="0" borderId="16" xfId="0" applyFont="1" applyFill="1" applyBorder="1" applyAlignment="1">
      <alignment horizontal="center" vertical="top"/>
    </xf>
    <xf numFmtId="2" fontId="0" fillId="0" borderId="34" xfId="0" applyNumberFormat="1" applyFont="1" applyBorder="1" applyAlignment="1">
      <alignment horizontal="center" vertical="center" wrapText="1"/>
    </xf>
    <xf numFmtId="2" fontId="0" fillId="0" borderId="19" xfId="0" applyNumberFormat="1" applyFont="1" applyBorder="1" applyAlignment="1">
      <alignment horizontal="center" vertical="center" wrapText="1"/>
    </xf>
    <xf numFmtId="2" fontId="0" fillId="0" borderId="33" xfId="0" applyNumberFormat="1" applyFont="1" applyBorder="1" applyAlignment="1">
      <alignment horizontal="center" vertical="center" wrapText="1"/>
    </xf>
    <xf numFmtId="2" fontId="0" fillId="0" borderId="34" xfId="0" applyNumberFormat="1" applyFont="1" applyFill="1" applyBorder="1" applyAlignment="1">
      <alignment horizontal="center" vertical="center" wrapText="1"/>
    </xf>
    <xf numFmtId="2" fontId="0" fillId="0" borderId="19" xfId="0" applyNumberFormat="1" applyFont="1" applyFill="1" applyBorder="1" applyAlignment="1">
      <alignment horizontal="center" vertical="center" wrapText="1"/>
    </xf>
    <xf numFmtId="2" fontId="0" fillId="0" borderId="33" xfId="0" applyNumberFormat="1" applyFont="1" applyFill="1" applyBorder="1" applyAlignment="1">
      <alignment horizontal="center" vertical="center" wrapText="1"/>
    </xf>
    <xf numFmtId="173" fontId="0" fillId="0" borderId="11" xfId="0" applyNumberFormat="1" applyFont="1" applyFill="1" applyBorder="1" applyAlignment="1">
      <alignment horizontal="center" vertical="top"/>
    </xf>
    <xf numFmtId="173" fontId="0" fillId="0" borderId="10" xfId="0" applyNumberFormat="1" applyFont="1" applyFill="1" applyBorder="1" applyAlignment="1">
      <alignment horizontal="center" vertical="top"/>
    </xf>
    <xf numFmtId="0" fontId="50" fillId="0" borderId="14" xfId="56" applyFont="1" applyFill="1" applyBorder="1" applyAlignment="1">
      <alignment horizontal="left" vertical="top" wrapText="1"/>
      <protection/>
    </xf>
    <xf numFmtId="0" fontId="7" fillId="0" borderId="0" xfId="56" applyFont="1" applyFill="1" applyBorder="1" applyAlignment="1">
      <alignment vertical="top" wrapText="1"/>
      <protection/>
    </xf>
    <xf numFmtId="0" fontId="5" fillId="0" borderId="14" xfId="58" applyFont="1" applyFill="1" applyBorder="1" applyAlignment="1">
      <alignment horizontal="left" vertical="top" wrapText="1"/>
    </xf>
    <xf numFmtId="0" fontId="49" fillId="0" borderId="14" xfId="58" applyFont="1" applyFill="1" applyBorder="1" applyAlignment="1">
      <alignment horizontal="left" vertical="top" wrapText="1"/>
    </xf>
    <xf numFmtId="0" fontId="49" fillId="0" borderId="46" xfId="58" applyFont="1" applyFill="1" applyBorder="1" applyAlignment="1">
      <alignment horizontal="left" vertical="top" wrapText="1"/>
    </xf>
    <xf numFmtId="0" fontId="5" fillId="0" borderId="23" xfId="58" applyFont="1" applyFill="1" applyBorder="1" applyAlignment="1">
      <alignment horizontal="left" vertical="top" wrapText="1"/>
    </xf>
    <xf numFmtId="0" fontId="51" fillId="0" borderId="10" xfId="0" applyFont="1" applyBorder="1" applyAlignment="1">
      <alignment/>
    </xf>
    <xf numFmtId="0" fontId="5" fillId="0" borderId="14" xfId="58" applyFont="1" applyFill="1" applyBorder="1" applyAlignment="1">
      <alignment vertical="top" wrapText="1"/>
    </xf>
    <xf numFmtId="0" fontId="49" fillId="0" borderId="23" xfId="58" applyFont="1" applyFill="1" applyBorder="1" applyAlignment="1">
      <alignment vertical="top" wrapText="1"/>
    </xf>
    <xf numFmtId="2" fontId="45" fillId="0" borderId="34" xfId="0" applyNumberFormat="1" applyFont="1" applyFill="1" applyBorder="1" applyAlignment="1">
      <alignment horizontal="center" vertical="center" wrapText="1"/>
    </xf>
    <xf numFmtId="2" fontId="45" fillId="0" borderId="19" xfId="0" applyNumberFormat="1" applyFont="1" applyFill="1" applyBorder="1" applyAlignment="1">
      <alignment horizontal="center" vertical="center" wrapText="1"/>
    </xf>
    <xf numFmtId="2" fontId="45" fillId="0" borderId="48" xfId="0" applyNumberFormat="1" applyFont="1" applyFill="1" applyBorder="1" applyAlignment="1">
      <alignment horizontal="center" vertical="center" wrapText="1"/>
    </xf>
    <xf numFmtId="2" fontId="45" fillId="0" borderId="49" xfId="0" applyNumberFormat="1" applyFont="1" applyFill="1" applyBorder="1" applyAlignment="1">
      <alignment horizontal="center" vertical="center" wrapText="1"/>
    </xf>
    <xf numFmtId="2" fontId="45" fillId="0" borderId="50" xfId="0" applyNumberFormat="1" applyFont="1" applyFill="1" applyBorder="1" applyAlignment="1">
      <alignment horizontal="center" vertical="center" wrapText="1"/>
    </xf>
    <xf numFmtId="0" fontId="7" fillId="0" borderId="14" xfId="56" applyFont="1" applyFill="1" applyBorder="1" applyAlignment="1">
      <alignment vertical="top" wrapText="1"/>
      <protection/>
    </xf>
    <xf numFmtId="0" fontId="7" fillId="0" borderId="23" xfId="56" applyFont="1" applyFill="1" applyBorder="1" applyAlignment="1">
      <alignment horizontal="left" vertical="top" wrapText="1"/>
      <protection/>
    </xf>
    <xf numFmtId="0" fontId="7" fillId="0" borderId="14" xfId="0" applyFont="1" applyBorder="1" applyAlignment="1">
      <alignment/>
    </xf>
    <xf numFmtId="0" fontId="7" fillId="0" borderId="46" xfId="0" applyFont="1" applyBorder="1" applyAlignment="1">
      <alignment/>
    </xf>
    <xf numFmtId="0" fontId="7" fillId="0" borderId="14" xfId="56" applyFont="1" applyFill="1" applyBorder="1" applyAlignment="1">
      <alignment horizontal="left" vertical="top" wrapText="1"/>
      <protection/>
    </xf>
    <xf numFmtId="0" fontId="7" fillId="0" borderId="23" xfId="56" applyFont="1" applyFill="1" applyBorder="1" applyAlignment="1">
      <alignment vertical="top" wrapText="1"/>
      <protection/>
    </xf>
    <xf numFmtId="0" fontId="5" fillId="0" borderId="23" xfId="56" applyFont="1" applyFill="1" applyBorder="1" applyAlignment="1">
      <alignment horizontal="left" vertical="top" wrapText="1"/>
      <protection/>
    </xf>
    <xf numFmtId="0" fontId="41" fillId="0" borderId="14" xfId="0" applyFont="1" applyFill="1" applyBorder="1" applyAlignment="1">
      <alignment horizontal="left" vertical="top" wrapText="1"/>
    </xf>
    <xf numFmtId="0" fontId="41" fillId="0" borderId="46" xfId="0" applyFont="1" applyFill="1" applyBorder="1" applyAlignment="1">
      <alignment horizontal="left" vertical="top" wrapText="1"/>
    </xf>
    <xf numFmtId="0" fontId="11" fillId="35" borderId="0" xfId="56" applyFont="1" applyFill="1" applyBorder="1">
      <alignment/>
      <protection/>
    </xf>
    <xf numFmtId="0" fontId="5" fillId="35" borderId="0" xfId="33" applyFont="1" applyFill="1" applyBorder="1" applyAlignment="1">
      <alignment wrapText="1"/>
      <protection/>
    </xf>
    <xf numFmtId="0" fontId="11" fillId="35" borderId="14" xfId="56" applyFont="1" applyFill="1" applyBorder="1">
      <alignment/>
      <protection/>
    </xf>
    <xf numFmtId="0" fontId="11" fillId="35" borderId="14" xfId="56" applyFont="1" applyFill="1" applyBorder="1" applyAlignment="1">
      <alignment horizontal="left" vertical="top" wrapText="1"/>
      <protection/>
    </xf>
    <xf numFmtId="0" fontId="11" fillId="35" borderId="14" xfId="34" applyFont="1" applyFill="1" applyBorder="1">
      <alignment/>
      <protection/>
    </xf>
    <xf numFmtId="0" fontId="5" fillId="0" borderId="14" xfId="56" applyFont="1" applyFill="1" applyBorder="1" applyAlignment="1">
      <alignment horizontal="left" vertical="center" wrapText="1"/>
      <protection/>
    </xf>
    <xf numFmtId="0" fontId="5" fillId="35" borderId="14" xfId="33" applyFont="1" applyFill="1" applyBorder="1" applyAlignment="1">
      <alignment wrapText="1"/>
      <protection/>
    </xf>
    <xf numFmtId="0" fontId="11" fillId="35" borderId="46" xfId="34" applyFont="1" applyFill="1" applyBorder="1">
      <alignment/>
      <protection/>
    </xf>
    <xf numFmtId="0" fontId="5" fillId="35" borderId="23" xfId="33" applyFont="1" applyFill="1" applyBorder="1" applyAlignment="1">
      <alignment wrapText="1"/>
      <protection/>
    </xf>
    <xf numFmtId="0" fontId="5" fillId="0" borderId="14" xfId="56" applyFont="1" applyFill="1" applyBorder="1" applyAlignment="1">
      <alignment vertical="top" wrapText="1"/>
      <protection/>
    </xf>
    <xf numFmtId="0" fontId="5" fillId="0" borderId="23" xfId="56" applyFont="1" applyFill="1" applyBorder="1" applyAlignment="1">
      <alignment vertical="top" wrapText="1"/>
      <protection/>
    </xf>
    <xf numFmtId="0" fontId="5" fillId="0" borderId="10" xfId="56" applyFont="1" applyFill="1" applyBorder="1" applyAlignment="1">
      <alignment horizontal="left" vertical="top" wrapText="1"/>
      <protection/>
    </xf>
    <xf numFmtId="2" fontId="45" fillId="0" borderId="19" xfId="0" applyNumberFormat="1" applyFont="1" applyFill="1" applyBorder="1" applyAlignment="1">
      <alignment horizontal="left" vertical="center" wrapText="1"/>
    </xf>
    <xf numFmtId="2" fontId="45" fillId="0" borderId="10" xfId="0" applyNumberFormat="1" applyFont="1" applyFill="1" applyBorder="1" applyAlignment="1">
      <alignment horizontal="left" vertical="center" wrapText="1"/>
    </xf>
    <xf numFmtId="0" fontId="7" fillId="0" borderId="10" xfId="56" applyFont="1" applyFill="1" applyBorder="1" applyAlignment="1">
      <alignment horizontal="left" vertical="top" wrapText="1"/>
      <protection/>
    </xf>
    <xf numFmtId="0" fontId="5" fillId="0" borderId="13" xfId="56" applyFont="1" applyFill="1" applyBorder="1" applyAlignment="1">
      <alignment horizontal="left" vertical="top" wrapText="1"/>
      <protection/>
    </xf>
    <xf numFmtId="0" fontId="49" fillId="0" borderId="10" xfId="0" applyFont="1" applyBorder="1" applyAlignment="1">
      <alignment/>
    </xf>
    <xf numFmtId="0" fontId="41" fillId="0" borderId="10" xfId="0" applyFont="1" applyBorder="1" applyAlignment="1">
      <alignment/>
    </xf>
    <xf numFmtId="0" fontId="0" fillId="0" borderId="10" xfId="0" applyFont="1" applyFill="1" applyBorder="1" applyAlignment="1">
      <alignment/>
    </xf>
    <xf numFmtId="0" fontId="49" fillId="0" borderId="10" xfId="0" applyFont="1" applyFill="1" applyBorder="1" applyAlignment="1">
      <alignment/>
    </xf>
    <xf numFmtId="0" fontId="5" fillId="36" borderId="10" xfId="0" applyFont="1" applyFill="1" applyBorder="1" applyAlignment="1">
      <alignment vertical="center" wrapText="1"/>
    </xf>
    <xf numFmtId="0" fontId="41" fillId="0" borderId="10" xfId="0" applyFont="1" applyFill="1" applyBorder="1" applyAlignment="1">
      <alignment/>
    </xf>
    <xf numFmtId="0" fontId="5" fillId="0" borderId="10" xfId="56" applyFont="1" applyFill="1" applyBorder="1" applyAlignment="1">
      <alignment vertical="top" wrapText="1"/>
      <protection/>
    </xf>
    <xf numFmtId="0" fontId="41" fillId="0" borderId="14" xfId="0" applyFont="1" applyFill="1" applyBorder="1" applyAlignment="1">
      <alignment/>
    </xf>
    <xf numFmtId="0" fontId="41" fillId="0" borderId="23" xfId="0" applyFont="1" applyFill="1" applyBorder="1" applyAlignment="1">
      <alignment/>
    </xf>
    <xf numFmtId="0" fontId="5" fillId="0" borderId="10" xfId="0" applyFont="1" applyFill="1" applyBorder="1" applyAlignment="1">
      <alignment/>
    </xf>
    <xf numFmtId="0" fontId="5" fillId="0" borderId="10" xfId="0" applyFont="1" applyFill="1" applyBorder="1" applyAlignment="1">
      <alignment vertical="top" wrapText="1"/>
    </xf>
    <xf numFmtId="2" fontId="45" fillId="0" borderId="33" xfId="0" applyNumberFormat="1" applyFont="1" applyFill="1" applyBorder="1" applyAlignment="1">
      <alignment horizontal="center" vertical="center" wrapText="1"/>
    </xf>
    <xf numFmtId="0" fontId="7" fillId="0" borderId="10" xfId="56" applyFont="1" applyFill="1" applyBorder="1" applyAlignment="1">
      <alignment horizontal="left" vertical="justify" wrapText="1"/>
      <protection/>
    </xf>
    <xf numFmtId="0" fontId="41" fillId="0" borderId="14" xfId="0" applyFont="1" applyBorder="1" applyAlignment="1">
      <alignment/>
    </xf>
    <xf numFmtId="0" fontId="41" fillId="0" borderId="46" xfId="0" applyFont="1" applyBorder="1" applyAlignment="1">
      <alignment/>
    </xf>
    <xf numFmtId="0" fontId="41" fillId="0" borderId="23" xfId="0" applyFont="1" applyBorder="1" applyAlignment="1">
      <alignment/>
    </xf>
    <xf numFmtId="0" fontId="50" fillId="0" borderId="23" xfId="56" applyFont="1" applyFill="1" applyBorder="1" applyAlignment="1">
      <alignment horizontal="left" vertical="top" wrapText="1"/>
      <protection/>
    </xf>
    <xf numFmtId="0" fontId="50" fillId="0" borderId="46" xfId="56" applyFont="1" applyFill="1" applyBorder="1" applyAlignment="1">
      <alignment horizontal="left" vertical="top" wrapText="1"/>
      <protection/>
    </xf>
    <xf numFmtId="0" fontId="7" fillId="0" borderId="51" xfId="0" applyFont="1" applyFill="1" applyBorder="1" applyAlignment="1">
      <alignment horizontal="left" vertical="top" wrapText="1"/>
    </xf>
    <xf numFmtId="0" fontId="7" fillId="0" borderId="14" xfId="0" applyFont="1" applyFill="1" applyBorder="1" applyAlignment="1">
      <alignment horizontal="left" vertical="top" wrapText="1"/>
    </xf>
    <xf numFmtId="0" fontId="7" fillId="0" borderId="52" xfId="0" applyFont="1" applyFill="1" applyBorder="1" applyAlignment="1">
      <alignment horizontal="left" vertical="top" wrapText="1"/>
    </xf>
    <xf numFmtId="0" fontId="49" fillId="0" borderId="53" xfId="0" applyFont="1" applyFill="1" applyBorder="1" applyAlignment="1">
      <alignment/>
    </xf>
    <xf numFmtId="0" fontId="5" fillId="0" borderId="54" xfId="56" applyFont="1" applyFill="1" applyBorder="1" applyAlignment="1">
      <alignment horizontal="left" vertical="top" wrapText="1"/>
      <protection/>
    </xf>
    <xf numFmtId="0" fontId="0" fillId="0" borderId="15" xfId="0" applyFont="1" applyFill="1" applyBorder="1" applyAlignment="1">
      <alignment horizontal="center" vertical="top"/>
    </xf>
    <xf numFmtId="173" fontId="0" fillId="0" borderId="10" xfId="0" applyNumberFormat="1" applyFont="1" applyFill="1" applyBorder="1" applyAlignment="1">
      <alignment horizontal="center" vertical="top"/>
    </xf>
    <xf numFmtId="173" fontId="0" fillId="0" borderId="55" xfId="0" applyNumberFormat="1" applyFont="1" applyFill="1" applyBorder="1" applyAlignment="1">
      <alignment horizontal="center" vertical="top"/>
    </xf>
    <xf numFmtId="0" fontId="0" fillId="0" borderId="47" xfId="0" applyFont="1" applyFill="1" applyBorder="1" applyAlignment="1">
      <alignment horizontal="center" vertical="top"/>
    </xf>
    <xf numFmtId="0" fontId="5" fillId="36" borderId="14" xfId="56" applyFont="1" applyFill="1" applyBorder="1" applyAlignment="1">
      <alignment horizontal="left" vertical="top" wrapText="1"/>
      <protection/>
    </xf>
    <xf numFmtId="0" fontId="7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/>
    </xf>
    <xf numFmtId="0" fontId="8" fillId="5" borderId="42" xfId="56" applyFont="1" applyFill="1" applyBorder="1" applyAlignment="1">
      <alignment horizontal="center" vertical="top" wrapText="1"/>
      <protection/>
    </xf>
    <xf numFmtId="0" fontId="8" fillId="0" borderId="42" xfId="56" applyFont="1" applyFill="1" applyBorder="1" applyAlignment="1">
      <alignment horizontal="center" vertical="top" wrapText="1"/>
      <protection/>
    </xf>
    <xf numFmtId="0" fontId="8" fillId="0" borderId="43" xfId="56" applyFont="1" applyFill="1" applyBorder="1" applyAlignment="1">
      <alignment horizontal="center" vertical="top" wrapText="1"/>
      <protection/>
    </xf>
    <xf numFmtId="0" fontId="41" fillId="5" borderId="34" xfId="0" applyFont="1" applyFill="1" applyBorder="1" applyAlignment="1">
      <alignment horizontal="center" vertical="center" wrapText="1"/>
    </xf>
    <xf numFmtId="0" fontId="43" fillId="0" borderId="10" xfId="55" applyFont="1" applyBorder="1" applyAlignment="1">
      <alignment vertical="center" wrapText="1"/>
      <protection/>
    </xf>
    <xf numFmtId="0" fontId="41" fillId="0" borderId="10" xfId="55" applyFont="1" applyFill="1" applyBorder="1" applyAlignment="1">
      <alignment vertical="center" wrapText="1"/>
      <protection/>
    </xf>
    <xf numFmtId="0" fontId="41" fillId="0" borderId="10" xfId="55" applyFont="1" applyBorder="1" applyAlignment="1">
      <alignment horizontal="right" vertical="center" wrapText="1"/>
      <protection/>
    </xf>
    <xf numFmtId="0" fontId="7" fillId="0" borderId="10" xfId="55" applyFont="1" applyBorder="1" applyAlignment="1">
      <alignment vertical="center" wrapText="1"/>
      <protection/>
    </xf>
    <xf numFmtId="0" fontId="41" fillId="0" borderId="10" xfId="55" applyFont="1" applyBorder="1">
      <alignment/>
      <protection/>
    </xf>
    <xf numFmtId="0" fontId="43" fillId="0" borderId="10" xfId="55" applyFont="1" applyBorder="1" applyAlignment="1">
      <alignment horizontal="right" vertical="center" wrapText="1"/>
      <protection/>
    </xf>
    <xf numFmtId="0" fontId="43" fillId="0" borderId="11" xfId="55" applyFont="1" applyBorder="1" applyAlignment="1">
      <alignment horizontal="right" vertical="center" wrapText="1"/>
      <protection/>
    </xf>
    <xf numFmtId="0" fontId="0" fillId="0" borderId="11" xfId="0" applyFont="1" applyBorder="1" applyAlignment="1">
      <alignment/>
    </xf>
    <xf numFmtId="0" fontId="48" fillId="2" borderId="10" xfId="0" applyFont="1" applyFill="1" applyBorder="1" applyAlignment="1">
      <alignment/>
    </xf>
    <xf numFmtId="0" fontId="48" fillId="2" borderId="14" xfId="0" applyFont="1" applyFill="1" applyBorder="1" applyAlignment="1">
      <alignment/>
    </xf>
    <xf numFmtId="0" fontId="48" fillId="2" borderId="55" xfId="0" applyFont="1" applyFill="1" applyBorder="1" applyAlignment="1">
      <alignment/>
    </xf>
    <xf numFmtId="0" fontId="48" fillId="2" borderId="46" xfId="0" applyFont="1" applyFill="1" applyBorder="1" applyAlignment="1">
      <alignment/>
    </xf>
    <xf numFmtId="0" fontId="0" fillId="37" borderId="10" xfId="0" applyFont="1" applyFill="1" applyBorder="1" applyAlignment="1">
      <alignment/>
    </xf>
    <xf numFmtId="0" fontId="47" fillId="0" borderId="45" xfId="56" applyFont="1" applyFill="1" applyBorder="1" applyAlignment="1">
      <alignment horizontal="right" vertical="center" wrapText="1"/>
      <protection/>
    </xf>
    <xf numFmtId="0" fontId="47" fillId="0" borderId="30" xfId="56" applyFont="1" applyFill="1" applyBorder="1" applyAlignment="1">
      <alignment horizontal="right" vertical="center" wrapText="1"/>
      <protection/>
    </xf>
    <xf numFmtId="0" fontId="41" fillId="5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top"/>
    </xf>
    <xf numFmtId="0" fontId="0" fillId="0" borderId="0" xfId="0" applyFont="1" applyFill="1" applyAlignment="1">
      <alignment vertical="top"/>
    </xf>
    <xf numFmtId="0" fontId="5" fillId="35" borderId="10" xfId="33" applyFont="1" applyFill="1" applyBorder="1" applyAlignment="1">
      <alignment vertical="top" wrapText="1"/>
      <protection/>
    </xf>
    <xf numFmtId="0" fontId="5" fillId="35" borderId="10" xfId="56" applyFont="1" applyFill="1" applyBorder="1" applyAlignment="1">
      <alignment vertical="top" wrapText="1"/>
      <protection/>
    </xf>
    <xf numFmtId="0" fontId="0" fillId="0" borderId="20" xfId="0" applyFont="1" applyBorder="1" applyAlignment="1">
      <alignment vertical="top"/>
    </xf>
    <xf numFmtId="0" fontId="5" fillId="37" borderId="13" xfId="56" applyFont="1" applyFill="1" applyBorder="1" applyAlignment="1">
      <alignment horizontal="left" vertical="top" wrapText="1"/>
      <protection/>
    </xf>
    <xf numFmtId="0" fontId="42" fillId="0" borderId="0" xfId="0" applyFont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left" wrapText="1"/>
    </xf>
    <xf numFmtId="0" fontId="41" fillId="0" borderId="12" xfId="0" applyFont="1" applyFill="1" applyBorder="1" applyAlignment="1">
      <alignment horizontal="center" wrapText="1"/>
    </xf>
    <xf numFmtId="0" fontId="41" fillId="0" borderId="10" xfId="0" applyFont="1" applyBorder="1" applyAlignment="1">
      <alignment horizontal="center" vertical="center" wrapText="1"/>
    </xf>
    <xf numFmtId="0" fontId="41" fillId="0" borderId="13" xfId="0" applyFont="1" applyBorder="1" applyAlignment="1">
      <alignment horizontal="center" vertical="center" wrapText="1"/>
    </xf>
    <xf numFmtId="0" fontId="41" fillId="7" borderId="18" xfId="0" applyFont="1" applyFill="1" applyBorder="1" applyAlignment="1">
      <alignment horizontal="center" vertical="top" wrapText="1"/>
    </xf>
    <xf numFmtId="0" fontId="41" fillId="7" borderId="42" xfId="0" applyFont="1" applyFill="1" applyBorder="1" applyAlignment="1">
      <alignment horizontal="center" vertical="top" wrapText="1"/>
    </xf>
    <xf numFmtId="0" fontId="41" fillId="7" borderId="43" xfId="0" applyFont="1" applyFill="1" applyBorder="1" applyAlignment="1">
      <alignment horizontal="center" vertical="top" wrapText="1"/>
    </xf>
    <xf numFmtId="0" fontId="41" fillId="4" borderId="18" xfId="0" applyFont="1" applyFill="1" applyBorder="1" applyAlignment="1">
      <alignment horizontal="center" vertical="top" wrapText="1"/>
    </xf>
    <xf numFmtId="0" fontId="41" fillId="4" borderId="42" xfId="0" applyFont="1" applyFill="1" applyBorder="1" applyAlignment="1">
      <alignment horizontal="center" vertical="top" wrapText="1"/>
    </xf>
    <xf numFmtId="0" fontId="41" fillId="4" borderId="43" xfId="0" applyFont="1" applyFill="1" applyBorder="1" applyAlignment="1">
      <alignment horizontal="center" vertical="top" wrapText="1"/>
    </xf>
    <xf numFmtId="0" fontId="41" fillId="5" borderId="18" xfId="0" applyFont="1" applyFill="1" applyBorder="1" applyAlignment="1">
      <alignment horizontal="center" vertical="top" wrapText="1"/>
    </xf>
    <xf numFmtId="0" fontId="41" fillId="5" borderId="42" xfId="0" applyFont="1" applyFill="1" applyBorder="1" applyAlignment="1">
      <alignment horizontal="center" vertical="top" wrapText="1"/>
    </xf>
    <xf numFmtId="0" fontId="41" fillId="5" borderId="43" xfId="0" applyFont="1" applyFill="1" applyBorder="1" applyAlignment="1">
      <alignment horizontal="center" vertical="top" wrapText="1"/>
    </xf>
    <xf numFmtId="0" fontId="0" fillId="3" borderId="11" xfId="0" applyFont="1" applyFill="1" applyBorder="1" applyAlignment="1">
      <alignment horizontal="center" vertical="top"/>
    </xf>
    <xf numFmtId="0" fontId="0" fillId="3" borderId="21" xfId="0" applyFont="1" applyFill="1" applyBorder="1" applyAlignment="1">
      <alignment horizontal="center" vertical="top"/>
    </xf>
    <xf numFmtId="0" fontId="0" fillId="3" borderId="19" xfId="0" applyFont="1" applyFill="1" applyBorder="1" applyAlignment="1">
      <alignment horizontal="center" vertical="top"/>
    </xf>
    <xf numFmtId="0" fontId="41" fillId="3" borderId="11" xfId="55" applyFont="1" applyFill="1" applyBorder="1" applyAlignment="1">
      <alignment horizontal="center" vertical="top" wrapText="1"/>
      <protection/>
    </xf>
    <xf numFmtId="0" fontId="41" fillId="3" borderId="21" xfId="55" applyFont="1" applyFill="1" applyBorder="1" applyAlignment="1">
      <alignment horizontal="center" vertical="top" wrapText="1"/>
      <protection/>
    </xf>
    <xf numFmtId="0" fontId="41" fillId="3" borderId="19" xfId="55" applyFont="1" applyFill="1" applyBorder="1" applyAlignment="1">
      <alignment horizontal="center" vertical="top" wrapText="1"/>
      <protection/>
    </xf>
    <xf numFmtId="0" fontId="41" fillId="3" borderId="10" xfId="55" applyFont="1" applyFill="1" applyBorder="1" applyAlignment="1">
      <alignment horizontal="center" vertical="top" wrapText="1"/>
      <protection/>
    </xf>
    <xf numFmtId="0" fontId="0" fillId="3" borderId="10" xfId="0" applyFont="1" applyFill="1" applyBorder="1" applyAlignment="1">
      <alignment horizontal="center" vertical="top"/>
    </xf>
    <xf numFmtId="0" fontId="43" fillId="3" borderId="11" xfId="55" applyFont="1" applyFill="1" applyBorder="1" applyAlignment="1">
      <alignment horizontal="center" vertical="top" wrapText="1"/>
      <protection/>
    </xf>
    <xf numFmtId="0" fontId="43" fillId="3" borderId="21" xfId="55" applyFont="1" applyFill="1" applyBorder="1" applyAlignment="1">
      <alignment horizontal="center" vertical="top" wrapText="1"/>
      <protection/>
    </xf>
    <xf numFmtId="0" fontId="43" fillId="3" borderId="19" xfId="55" applyFont="1" applyFill="1" applyBorder="1" applyAlignment="1">
      <alignment horizontal="center" vertical="top" wrapText="1"/>
      <protection/>
    </xf>
    <xf numFmtId="0" fontId="41" fillId="3" borderId="10" xfId="55" applyFont="1" applyFill="1" applyBorder="1" applyAlignment="1">
      <alignment horizontal="center" vertical="top"/>
      <protection/>
    </xf>
    <xf numFmtId="0" fontId="43" fillId="3" borderId="10" xfId="55" applyFont="1" applyFill="1" applyBorder="1" applyAlignment="1">
      <alignment horizontal="center" vertical="top" wrapText="1"/>
      <protection/>
    </xf>
    <xf numFmtId="0" fontId="46" fillId="3" borderId="11" xfId="56" applyFont="1" applyFill="1" applyBorder="1" applyAlignment="1">
      <alignment horizontal="center" vertical="top" wrapText="1"/>
      <protection/>
    </xf>
    <xf numFmtId="0" fontId="46" fillId="3" borderId="21" xfId="56" applyFont="1" applyFill="1" applyBorder="1" applyAlignment="1">
      <alignment horizontal="center" vertical="top" wrapText="1"/>
      <protection/>
    </xf>
    <xf numFmtId="0" fontId="0" fillId="3" borderId="11" xfId="0" applyFont="1" applyFill="1" applyBorder="1" applyAlignment="1">
      <alignment horizontal="center"/>
    </xf>
    <xf numFmtId="0" fontId="0" fillId="3" borderId="21" xfId="0" applyFont="1" applyFill="1" applyBorder="1" applyAlignment="1">
      <alignment horizontal="center"/>
    </xf>
    <xf numFmtId="0" fontId="43" fillId="3" borderId="11" xfId="55" applyFont="1" applyFill="1" applyBorder="1" applyAlignment="1">
      <alignment horizontal="center" vertical="center" wrapText="1"/>
      <protection/>
    </xf>
    <xf numFmtId="0" fontId="43" fillId="3" borderId="21" xfId="55" applyFont="1" applyFill="1" applyBorder="1" applyAlignment="1">
      <alignment horizontal="center" vertical="center" wrapText="1"/>
      <protection/>
    </xf>
    <xf numFmtId="0" fontId="41" fillId="3" borderId="10" xfId="55" applyFont="1" applyFill="1" applyBorder="1" applyAlignment="1">
      <alignment horizontal="left" vertical="top" wrapText="1"/>
      <protection/>
    </xf>
    <xf numFmtId="0" fontId="41" fillId="3" borderId="11" xfId="55" applyFont="1" applyFill="1" applyBorder="1" applyAlignment="1">
      <alignment horizontal="center" vertical="center" wrapText="1"/>
      <protection/>
    </xf>
    <xf numFmtId="0" fontId="41" fillId="3" borderId="21" xfId="55" applyFont="1" applyFill="1" applyBorder="1" applyAlignment="1">
      <alignment horizontal="center" vertical="center" wrapText="1"/>
      <protection/>
    </xf>
    <xf numFmtId="0" fontId="41" fillId="3" borderId="19" xfId="55" applyFont="1" applyFill="1" applyBorder="1" applyAlignment="1">
      <alignment horizontal="center" vertical="center" wrapText="1"/>
      <protection/>
    </xf>
    <xf numFmtId="0" fontId="43" fillId="3" borderId="11" xfId="55" applyFont="1" applyFill="1" applyBorder="1" applyAlignment="1">
      <alignment horizontal="left" vertical="top" wrapText="1"/>
      <protection/>
    </xf>
    <xf numFmtId="0" fontId="43" fillId="3" borderId="21" xfId="55" applyFont="1" applyFill="1" applyBorder="1" applyAlignment="1">
      <alignment horizontal="left" vertical="top" wrapText="1"/>
      <protection/>
    </xf>
    <xf numFmtId="0" fontId="43" fillId="3" borderId="19" xfId="55" applyFont="1" applyFill="1" applyBorder="1" applyAlignment="1">
      <alignment horizontal="left" vertical="top" wrapText="1"/>
      <protection/>
    </xf>
    <xf numFmtId="0" fontId="43" fillId="3" borderId="10" xfId="55" applyFont="1" applyFill="1" applyBorder="1" applyAlignment="1">
      <alignment horizontal="center" vertical="center" wrapText="1"/>
      <protection/>
    </xf>
    <xf numFmtId="0" fontId="0" fillId="3" borderId="10" xfId="0" applyFont="1" applyFill="1" applyBorder="1" applyAlignment="1">
      <alignment horizontal="center"/>
    </xf>
    <xf numFmtId="0" fontId="43" fillId="3" borderId="19" xfId="55" applyFont="1" applyFill="1" applyBorder="1" applyAlignment="1">
      <alignment horizontal="center" vertical="center" wrapText="1"/>
      <protection/>
    </xf>
    <xf numFmtId="0" fontId="41" fillId="3" borderId="11" xfId="0" applyFont="1" applyFill="1" applyBorder="1" applyAlignment="1">
      <alignment horizontal="center" vertical="center" wrapText="1"/>
    </xf>
    <xf numFmtId="0" fontId="41" fillId="3" borderId="21" xfId="0" applyFont="1" applyFill="1" applyBorder="1" applyAlignment="1">
      <alignment horizontal="center" vertical="center" wrapText="1"/>
    </xf>
    <xf numFmtId="0" fontId="41" fillId="3" borderId="19" xfId="0" applyFont="1" applyFill="1" applyBorder="1" applyAlignment="1">
      <alignment horizontal="center" vertical="center" wrapText="1"/>
    </xf>
    <xf numFmtId="0" fontId="41" fillId="3" borderId="11" xfId="55" applyFont="1" applyFill="1" applyBorder="1" applyAlignment="1">
      <alignment horizontal="left" vertical="top" wrapText="1"/>
      <protection/>
    </xf>
    <xf numFmtId="0" fontId="41" fillId="3" borderId="21" xfId="55" applyFont="1" applyFill="1" applyBorder="1" applyAlignment="1">
      <alignment horizontal="left" vertical="top" wrapText="1"/>
      <protection/>
    </xf>
    <xf numFmtId="0" fontId="41" fillId="3" borderId="19" xfId="55" applyFont="1" applyFill="1" applyBorder="1" applyAlignment="1">
      <alignment horizontal="left" vertical="top" wrapText="1"/>
      <protection/>
    </xf>
    <xf numFmtId="0" fontId="41" fillId="5" borderId="56" xfId="0" applyFont="1" applyFill="1" applyBorder="1" applyAlignment="1">
      <alignment horizontal="center" vertical="top" wrapText="1"/>
    </xf>
    <xf numFmtId="0" fontId="41" fillId="0" borderId="22" xfId="0" applyFont="1" applyFill="1" applyBorder="1" applyAlignment="1">
      <alignment horizontal="center" vertical="top" wrapText="1"/>
    </xf>
    <xf numFmtId="0" fontId="41" fillId="0" borderId="44" xfId="0" applyFont="1" applyFill="1" applyBorder="1" applyAlignment="1">
      <alignment horizontal="center" vertical="top" wrapText="1"/>
    </xf>
    <xf numFmtId="0" fontId="41" fillId="0" borderId="35" xfId="0" applyFont="1" applyFill="1" applyBorder="1" applyAlignment="1">
      <alignment horizontal="center" vertical="top" wrapText="1"/>
    </xf>
    <xf numFmtId="0" fontId="41" fillId="0" borderId="13" xfId="0" applyFont="1" applyFill="1" applyBorder="1" applyAlignment="1">
      <alignment horizontal="center" vertical="top" wrapText="1"/>
    </xf>
    <xf numFmtId="0" fontId="41" fillId="0" borderId="25" xfId="0" applyFont="1" applyFill="1" applyBorder="1" applyAlignment="1">
      <alignment horizontal="center" vertical="top" wrapText="1"/>
    </xf>
    <xf numFmtId="0" fontId="41" fillId="0" borderId="20" xfId="0" applyFont="1" applyFill="1" applyBorder="1" applyAlignment="1">
      <alignment horizontal="center" vertical="top" wrapText="1"/>
    </xf>
    <xf numFmtId="0" fontId="0" fillId="0" borderId="0" xfId="0" applyFont="1" applyFill="1" applyBorder="1" applyAlignment="1">
      <alignment horizontal="center" vertical="top"/>
    </xf>
    <xf numFmtId="0" fontId="41" fillId="0" borderId="38" xfId="0" applyFont="1" applyFill="1" applyBorder="1" applyAlignment="1">
      <alignment horizontal="center" vertical="top" wrapText="1"/>
    </xf>
    <xf numFmtId="0" fontId="45" fillId="0" borderId="15" xfId="0" applyFont="1" applyFill="1" applyBorder="1" applyAlignment="1">
      <alignment horizontal="center" vertical="top"/>
    </xf>
    <xf numFmtId="173" fontId="45" fillId="0" borderId="10" xfId="0" applyNumberFormat="1" applyFont="1" applyFill="1" applyBorder="1" applyAlignment="1">
      <alignment horizontal="center" vertical="top"/>
    </xf>
    <xf numFmtId="0" fontId="7" fillId="0" borderId="22" xfId="0" applyFont="1" applyFill="1" applyBorder="1" applyAlignment="1">
      <alignment horizontal="center" vertical="top" wrapText="1"/>
    </xf>
    <xf numFmtId="0" fontId="7" fillId="0" borderId="44" xfId="0" applyFont="1" applyFill="1" applyBorder="1" applyAlignment="1">
      <alignment horizontal="center" vertical="top" wrapText="1"/>
    </xf>
    <xf numFmtId="0" fontId="7" fillId="0" borderId="38" xfId="0" applyFont="1" applyFill="1" applyBorder="1" applyAlignment="1">
      <alignment horizontal="center" vertical="top" wrapText="1"/>
    </xf>
    <xf numFmtId="2" fontId="0" fillId="0" borderId="10" xfId="0" applyNumberFormat="1" applyFont="1" applyBorder="1" applyAlignment="1">
      <alignment horizontal="center" vertical="center" wrapText="1"/>
    </xf>
    <xf numFmtId="2" fontId="0" fillId="0" borderId="13" xfId="0" applyNumberFormat="1" applyFont="1" applyBorder="1" applyAlignment="1">
      <alignment horizontal="center" vertical="center" wrapText="1"/>
    </xf>
    <xf numFmtId="0" fontId="41" fillId="0" borderId="47" xfId="0" applyFont="1" applyFill="1" applyBorder="1" applyAlignment="1">
      <alignment horizontal="center" vertical="top" wrapText="1"/>
    </xf>
    <xf numFmtId="0" fontId="41" fillId="0" borderId="55" xfId="0" applyFont="1" applyFill="1" applyBorder="1" applyAlignment="1">
      <alignment horizontal="center" vertical="top" wrapText="1"/>
    </xf>
    <xf numFmtId="0" fontId="41" fillId="0" borderId="11" xfId="55" applyFont="1" applyFill="1" applyBorder="1" applyAlignment="1">
      <alignment horizontal="center" vertical="top" wrapText="1"/>
      <protection/>
    </xf>
    <xf numFmtId="0" fontId="41" fillId="0" borderId="21" xfId="55" applyFont="1" applyFill="1" applyBorder="1" applyAlignment="1">
      <alignment horizontal="center" vertical="top" wrapText="1"/>
      <protection/>
    </xf>
    <xf numFmtId="0" fontId="41" fillId="0" borderId="19" xfId="55" applyFont="1" applyFill="1" applyBorder="1" applyAlignment="1">
      <alignment horizontal="center" vertical="top" wrapText="1"/>
      <protection/>
    </xf>
    <xf numFmtId="0" fontId="41" fillId="0" borderId="17" xfId="55" applyFont="1" applyFill="1" applyBorder="1" applyAlignment="1">
      <alignment horizontal="center" vertical="top" wrapText="1"/>
      <protection/>
    </xf>
    <xf numFmtId="0" fontId="41" fillId="0" borderId="57" xfId="55" applyFont="1" applyFill="1" applyBorder="1" applyAlignment="1">
      <alignment horizontal="center" vertical="top" wrapText="1"/>
      <protection/>
    </xf>
    <xf numFmtId="0" fontId="41" fillId="0" borderId="32" xfId="55" applyFont="1" applyFill="1" applyBorder="1" applyAlignment="1">
      <alignment horizontal="center" vertical="top" wrapText="1"/>
      <protection/>
    </xf>
    <xf numFmtId="0" fontId="0" fillId="0" borderId="16" xfId="0" applyFont="1" applyFill="1" applyBorder="1" applyAlignment="1">
      <alignment horizontal="center" vertical="top"/>
    </xf>
    <xf numFmtId="0" fontId="0" fillId="0" borderId="31" xfId="0" applyFont="1" applyFill="1" applyBorder="1" applyAlignment="1">
      <alignment horizontal="center" vertical="top"/>
    </xf>
    <xf numFmtId="173" fontId="0" fillId="0" borderId="11" xfId="0" applyNumberFormat="1" applyFont="1" applyFill="1" applyBorder="1" applyAlignment="1">
      <alignment horizontal="center" vertical="top"/>
    </xf>
    <xf numFmtId="173" fontId="0" fillId="0" borderId="21" xfId="0" applyNumberFormat="1" applyFont="1" applyFill="1" applyBorder="1" applyAlignment="1">
      <alignment horizontal="center" vertical="top"/>
    </xf>
    <xf numFmtId="0" fontId="41" fillId="0" borderId="18" xfId="0" applyFont="1" applyFill="1" applyBorder="1" applyAlignment="1">
      <alignment horizontal="center" vertical="top" wrapText="1"/>
    </xf>
    <xf numFmtId="0" fontId="41" fillId="0" borderId="42" xfId="0" applyFont="1" applyFill="1" applyBorder="1" applyAlignment="1">
      <alignment horizontal="center" vertical="top" wrapText="1"/>
    </xf>
    <xf numFmtId="0" fontId="41" fillId="0" borderId="43" xfId="0" applyFont="1" applyFill="1" applyBorder="1" applyAlignment="1">
      <alignment horizontal="center" vertical="top" wrapText="1"/>
    </xf>
    <xf numFmtId="0" fontId="41" fillId="0" borderId="23" xfId="55" applyFont="1" applyFill="1" applyBorder="1" applyAlignment="1">
      <alignment horizontal="center" vertical="top" wrapText="1"/>
      <protection/>
    </xf>
    <xf numFmtId="0" fontId="41" fillId="0" borderId="58" xfId="55" applyFont="1" applyFill="1" applyBorder="1" applyAlignment="1">
      <alignment horizontal="center" vertical="top" wrapText="1"/>
      <protection/>
    </xf>
    <xf numFmtId="0" fontId="41" fillId="0" borderId="33" xfId="55" applyFont="1" applyFill="1" applyBorder="1" applyAlignment="1">
      <alignment horizontal="center" vertical="top" wrapText="1"/>
      <protection/>
    </xf>
    <xf numFmtId="0" fontId="0" fillId="0" borderId="59" xfId="0" applyFont="1" applyFill="1" applyBorder="1" applyAlignment="1">
      <alignment horizontal="center" vertical="top"/>
    </xf>
    <xf numFmtId="0" fontId="0" fillId="0" borderId="11" xfId="0" applyFont="1" applyFill="1" applyBorder="1" applyAlignment="1">
      <alignment horizontal="center" vertical="top"/>
    </xf>
    <xf numFmtId="0" fontId="0" fillId="0" borderId="21" xfId="0" applyFont="1" applyFill="1" applyBorder="1" applyAlignment="1">
      <alignment horizontal="center" vertical="top"/>
    </xf>
    <xf numFmtId="0" fontId="0" fillId="0" borderId="60" xfId="0" applyFont="1" applyFill="1" applyBorder="1" applyAlignment="1">
      <alignment horizontal="center" vertical="top"/>
    </xf>
    <xf numFmtId="0" fontId="0" fillId="0" borderId="29" xfId="0" applyFont="1" applyFill="1" applyBorder="1" applyAlignment="1">
      <alignment horizontal="center" vertical="top"/>
    </xf>
    <xf numFmtId="0" fontId="0" fillId="0" borderId="61" xfId="0" applyFont="1" applyFill="1" applyBorder="1" applyAlignment="1">
      <alignment horizontal="center" vertical="top"/>
    </xf>
    <xf numFmtId="0" fontId="0" fillId="0" borderId="62" xfId="0" applyFont="1" applyFill="1" applyBorder="1" applyAlignment="1">
      <alignment horizontal="center" vertical="top"/>
    </xf>
    <xf numFmtId="0" fontId="7" fillId="0" borderId="35" xfId="0" applyFont="1" applyFill="1" applyBorder="1" applyAlignment="1">
      <alignment horizontal="center" vertical="top" wrapText="1"/>
    </xf>
    <xf numFmtId="0" fontId="45" fillId="0" borderId="47" xfId="0" applyFont="1" applyFill="1" applyBorder="1" applyAlignment="1">
      <alignment horizontal="center" vertical="top"/>
    </xf>
    <xf numFmtId="173" fontId="45" fillId="0" borderId="55" xfId="0" applyNumberFormat="1" applyFont="1" applyFill="1" applyBorder="1" applyAlignment="1">
      <alignment horizontal="center" vertical="top"/>
    </xf>
    <xf numFmtId="0" fontId="45" fillId="0" borderId="29" xfId="0" applyFont="1" applyFill="1" applyBorder="1" applyAlignment="1">
      <alignment horizontal="center" vertical="top"/>
    </xf>
    <xf numFmtId="0" fontId="45" fillId="0" borderId="61" xfId="0" applyFont="1" applyFill="1" applyBorder="1" applyAlignment="1">
      <alignment horizontal="center" vertical="top"/>
    </xf>
    <xf numFmtId="0" fontId="45" fillId="0" borderId="62" xfId="0" applyFont="1" applyFill="1" applyBorder="1" applyAlignment="1">
      <alignment horizontal="center" vertical="top"/>
    </xf>
    <xf numFmtId="173" fontId="45" fillId="0" borderId="16" xfId="0" applyNumberFormat="1" applyFont="1" applyFill="1" applyBorder="1" applyAlignment="1">
      <alignment horizontal="center" vertical="top"/>
    </xf>
    <xf numFmtId="173" fontId="45" fillId="0" borderId="31" xfId="0" applyNumberFormat="1" applyFont="1" applyFill="1" applyBorder="1" applyAlignment="1">
      <alignment horizontal="center" vertical="top"/>
    </xf>
    <xf numFmtId="173" fontId="45" fillId="0" borderId="59" xfId="0" applyNumberFormat="1" applyFont="1" applyFill="1" applyBorder="1" applyAlignment="1">
      <alignment horizontal="center" vertical="top"/>
    </xf>
    <xf numFmtId="0" fontId="45" fillId="0" borderId="16" xfId="0" applyFont="1" applyFill="1" applyBorder="1" applyAlignment="1">
      <alignment horizontal="center" vertical="top"/>
    </xf>
    <xf numFmtId="0" fontId="45" fillId="0" borderId="31" xfId="0" applyFont="1" applyFill="1" applyBorder="1" applyAlignment="1">
      <alignment horizontal="center" vertical="top"/>
    </xf>
    <xf numFmtId="0" fontId="45" fillId="0" borderId="59" xfId="0" applyFont="1" applyFill="1" applyBorder="1" applyAlignment="1">
      <alignment horizontal="center" vertical="top"/>
    </xf>
    <xf numFmtId="173" fontId="45" fillId="0" borderId="11" xfId="0" applyNumberFormat="1" applyFont="1" applyFill="1" applyBorder="1" applyAlignment="1">
      <alignment horizontal="center" vertical="top"/>
    </xf>
    <xf numFmtId="173" fontId="45" fillId="0" borderId="21" xfId="0" applyNumberFormat="1" applyFont="1" applyFill="1" applyBorder="1" applyAlignment="1">
      <alignment horizontal="center" vertical="top"/>
    </xf>
    <xf numFmtId="173" fontId="45" fillId="0" borderId="60" xfId="0" applyNumberFormat="1" applyFont="1" applyFill="1" applyBorder="1" applyAlignment="1">
      <alignment horizontal="center" vertical="top"/>
    </xf>
    <xf numFmtId="0" fontId="0" fillId="0" borderId="15" xfId="0" applyFont="1" applyFill="1" applyBorder="1" applyAlignment="1">
      <alignment horizontal="center" vertical="top"/>
    </xf>
    <xf numFmtId="173" fontId="0" fillId="0" borderId="10" xfId="0" applyNumberFormat="1" applyFont="1" applyFill="1" applyBorder="1" applyAlignment="1">
      <alignment horizontal="center" vertical="top"/>
    </xf>
    <xf numFmtId="0" fontId="41" fillId="0" borderId="13" xfId="55" applyFont="1" applyFill="1" applyBorder="1" applyAlignment="1">
      <alignment horizontal="center" vertical="top" wrapText="1"/>
      <protection/>
    </xf>
    <xf numFmtId="0" fontId="41" fillId="0" borderId="10" xfId="55" applyFont="1" applyFill="1" applyBorder="1" applyAlignment="1">
      <alignment horizontal="center" vertical="top" wrapText="1"/>
      <protection/>
    </xf>
    <xf numFmtId="0" fontId="0" fillId="0" borderId="47" xfId="0" applyFont="1" applyFill="1" applyBorder="1" applyAlignment="1">
      <alignment horizontal="center" vertical="top"/>
    </xf>
    <xf numFmtId="173" fontId="0" fillId="0" borderId="55" xfId="0" applyNumberFormat="1" applyFont="1" applyFill="1" applyBorder="1" applyAlignment="1">
      <alignment horizontal="center" vertical="top"/>
    </xf>
    <xf numFmtId="173" fontId="0" fillId="0" borderId="60" xfId="0" applyNumberFormat="1" applyFont="1" applyFill="1" applyBorder="1" applyAlignment="1">
      <alignment horizontal="center" vertical="top"/>
    </xf>
    <xf numFmtId="0" fontId="7" fillId="0" borderId="18" xfId="0" applyFont="1" applyFill="1" applyBorder="1" applyAlignment="1">
      <alignment horizontal="center" vertical="top" wrapText="1"/>
    </xf>
    <xf numFmtId="0" fontId="7" fillId="0" borderId="42" xfId="0" applyFont="1" applyFill="1" applyBorder="1" applyAlignment="1">
      <alignment horizontal="center" vertical="top" wrapText="1"/>
    </xf>
    <xf numFmtId="0" fontId="7" fillId="0" borderId="43" xfId="0" applyFont="1" applyFill="1" applyBorder="1" applyAlignment="1">
      <alignment horizontal="center" vertical="top" wrapText="1"/>
    </xf>
    <xf numFmtId="173" fontId="0" fillId="0" borderId="57" xfId="0" applyNumberFormat="1" applyFont="1" applyFill="1" applyBorder="1" applyAlignment="1">
      <alignment horizontal="center" vertical="top"/>
    </xf>
    <xf numFmtId="0" fontId="41" fillId="4" borderId="45" xfId="0" applyFont="1" applyFill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0" fontId="41" fillId="0" borderId="11" xfId="0" applyFont="1" applyFill="1" applyBorder="1" applyAlignment="1">
      <alignment horizontal="left" vertical="center" wrapText="1"/>
    </xf>
    <xf numFmtId="0" fontId="41" fillId="0" borderId="11" xfId="0" applyFont="1" applyBorder="1" applyAlignment="1">
      <alignment horizontal="left" vertical="center" wrapText="1"/>
    </xf>
    <xf numFmtId="0" fontId="43" fillId="0" borderId="10" xfId="56" applyFont="1" applyFill="1" applyBorder="1" applyAlignment="1">
      <alignment horizontal="left" vertical="top" wrapText="1"/>
      <protection/>
    </xf>
    <xf numFmtId="0" fontId="44" fillId="0" borderId="10" xfId="0" applyFont="1" applyBorder="1" applyAlignment="1">
      <alignment horizontal="left" vertical="top" wrapText="1"/>
    </xf>
    <xf numFmtId="0" fontId="41" fillId="0" borderId="10" xfId="0" applyFont="1" applyBorder="1" applyAlignment="1">
      <alignment horizontal="left"/>
    </xf>
    <xf numFmtId="0" fontId="43" fillId="0" borderId="10" xfId="34" applyFont="1" applyBorder="1" applyAlignment="1">
      <alignment horizontal="left"/>
      <protection/>
    </xf>
    <xf numFmtId="0" fontId="7" fillId="36" borderId="10" xfId="56" applyFont="1" applyFill="1" applyBorder="1" applyAlignment="1">
      <alignment horizontal="left" vertical="top" wrapText="1"/>
      <protection/>
    </xf>
    <xf numFmtId="0" fontId="44" fillId="0" borderId="10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 wrapText="1"/>
    </xf>
    <xf numFmtId="0" fontId="43" fillId="0" borderId="10" xfId="56" applyFont="1" applyFill="1" applyBorder="1" applyAlignment="1">
      <alignment horizontal="left" vertical="center" wrapText="1"/>
      <protection/>
    </xf>
    <xf numFmtId="0" fontId="7" fillId="0" borderId="10" xfId="0" applyFont="1" applyFill="1" applyBorder="1" applyAlignment="1">
      <alignment horizontal="left" vertical="top"/>
    </xf>
    <xf numFmtId="0" fontId="7" fillId="0" borderId="10" xfId="0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/>
    </xf>
    <xf numFmtId="0" fontId="7" fillId="0" borderId="10" xfId="56" applyFont="1" applyFill="1" applyBorder="1" applyAlignment="1">
      <alignment horizontal="left" vertical="center" wrapText="1"/>
      <protection/>
    </xf>
    <xf numFmtId="0" fontId="42" fillId="0" borderId="10" xfId="0" applyFont="1" applyFill="1" applyBorder="1" applyAlignment="1">
      <alignment horizontal="left" vertical="top" wrapText="1"/>
    </xf>
    <xf numFmtId="0" fontId="41" fillId="0" borderId="0" xfId="0" applyFont="1" applyAlignment="1">
      <alignment horizontal="left"/>
    </xf>
    <xf numFmtId="0" fontId="38" fillId="0" borderId="0" xfId="0" applyFont="1" applyAlignment="1">
      <alignment/>
    </xf>
    <xf numFmtId="0" fontId="39" fillId="38" borderId="63" xfId="0" applyFont="1" applyFill="1" applyBorder="1" applyAlignment="1">
      <alignment wrapText="1"/>
    </xf>
    <xf numFmtId="0" fontId="39" fillId="39" borderId="63" xfId="0" applyFont="1" applyFill="1" applyBorder="1" applyAlignment="1">
      <alignment wrapText="1"/>
    </xf>
    <xf numFmtId="0" fontId="39" fillId="0" borderId="64" xfId="0" applyFont="1" applyBorder="1" applyAlignment="1">
      <alignment wrapText="1"/>
    </xf>
    <xf numFmtId="0" fontId="35" fillId="0" borderId="65" xfId="0" applyFont="1" applyBorder="1"/>
    <xf numFmtId="0" fontId="35" fillId="0" borderId="66" xfId="0" applyFont="1" applyBorder="1"/>
    <xf numFmtId="178" fontId="39" fillId="0" borderId="63" xfId="0" applyNumberFormat="1" applyFont="1" applyBorder="1" applyAlignment="1">
      <alignment wrapText="1"/>
    </xf>
    <xf numFmtId="3" fontId="39" fillId="0" borderId="63" xfId="0" applyNumberFormat="1" applyFont="1" applyBorder="1" applyAlignment="1">
      <alignment wrapText="1"/>
    </xf>
    <xf numFmtId="0" fontId="39" fillId="0" borderId="63" xfId="0" applyFont="1" applyBorder="1" applyAlignment="1">
      <alignment wrapText="1"/>
    </xf>
    <xf numFmtId="0" fontId="38" fillId="0" borderId="67" xfId="0" applyFont="1" applyBorder="1" applyAlignment="1">
      <alignment vertical="top" wrapText="1"/>
    </xf>
    <xf numFmtId="0" fontId="38" fillId="0" borderId="68" xfId="0" applyFont="1" applyBorder="1" applyAlignment="1">
      <alignment wrapText="1"/>
    </xf>
    <xf numFmtId="178" fontId="38" fillId="0" borderId="68" xfId="0" applyNumberFormat="1" applyFont="1" applyBorder="1" applyAlignment="1">
      <alignment wrapText="1"/>
    </xf>
    <xf numFmtId="3" fontId="38" fillId="0" borderId="68" xfId="0" applyNumberFormat="1" applyFont="1" applyBorder="1" applyAlignment="1">
      <alignment wrapText="1"/>
    </xf>
    <xf numFmtId="0" fontId="35" fillId="0" borderId="67" xfId="0" applyFont="1" applyBorder="1"/>
    <xf numFmtId="0" fontId="38" fillId="0" borderId="69" xfId="0" applyFont="1" applyBorder="1" applyAlignment="1">
      <alignment wrapText="1"/>
    </xf>
    <xf numFmtId="178" fontId="38" fillId="0" borderId="69" xfId="0" applyNumberFormat="1" applyFont="1" applyBorder="1" applyAlignment="1">
      <alignment wrapText="1"/>
    </xf>
    <xf numFmtId="3" fontId="38" fillId="0" borderId="69" xfId="0" applyNumberFormat="1" applyFont="1" applyBorder="1" applyAlignment="1">
      <alignment wrapText="1"/>
    </xf>
    <xf numFmtId="0" fontId="35" fillId="0" borderId="68" xfId="0" applyFont="1" applyBorder="1"/>
    <xf numFmtId="0" fontId="39" fillId="39" borderId="64" xfId="0" applyFont="1" applyFill="1" applyBorder="1" applyAlignment="1">
      <alignment wrapText="1"/>
    </xf>
    <xf numFmtId="0" fontId="38" fillId="0" borderId="68" xfId="0" applyBorder="1" applyAlignment="1">
      <alignment wrapText="1"/>
    </xf>
    <xf numFmtId="0" fontId="38" fillId="0" borderId="69" xfId="0" applyBorder="1" applyAlignment="1">
      <alignment wrapText="1"/>
    </xf>
    <xf numFmtId="0" fontId="38" fillId="0" borderId="69" xfId="0" applyFill="1" applyBorder="1" applyAlignment="1">
      <alignment wrapText="1"/>
    </xf>
    <xf numFmtId="0" fontId="38" fillId="40" borderId="69" xfId="0" applyFill="1" applyBorder="1" applyAlignment="1">
      <alignment wrapText="1"/>
    </xf>
    <xf numFmtId="0" fontId="38" fillId="0" borderId="69" xfId="0" applyFont="1" applyFill="1" applyBorder="1" applyAlignment="1">
      <alignment wrapText="1"/>
    </xf>
    <xf numFmtId="0" fontId="40" fillId="41" borderId="69" xfId="0" applyFont="1" applyFill="1" applyBorder="1" applyAlignment="1">
      <alignment wrapText="1"/>
    </xf>
    <xf numFmtId="178" fontId="40" fillId="41" borderId="69" xfId="0" applyNumberFormat="1" applyFont="1" applyFill="1" applyBorder="1" applyAlignment="1">
      <alignment wrapText="1"/>
    </xf>
    <xf numFmtId="3" fontId="40" fillId="41" borderId="69" xfId="0" applyNumberFormat="1" applyFont="1" applyFill="1" applyBorder="1" applyAlignment="1">
      <alignment wrapText="1"/>
    </xf>
    <xf numFmtId="0" fontId="35" fillId="0" borderId="69" xfId="0" applyFont="1" applyFill="1" applyBorder="1" applyAlignment="1">
      <alignment wrapText="1"/>
    </xf>
    <xf numFmtId="3" fontId="38" fillId="0" borderId="0" xfId="0" applyNumberFormat="1" applyFont="1" applyAlignment="1">
      <alignment/>
    </xf>
    <xf numFmtId="178" fontId="38" fillId="0" borderId="0" xfId="0" applyNumberFormat="1" applyFont="1" applyAlignment="1">
      <alignment/>
    </xf>
    <xf numFmtId="3" fontId="38" fillId="40" borderId="69" xfId="0" applyNumberFormat="1" applyFont="1" applyFill="1" applyBorder="1" applyAlignment="1">
      <alignment wrapText="1"/>
    </xf>
    <xf numFmtId="178" fontId="38" fillId="40" borderId="69" xfId="0" applyNumberFormat="1" applyFont="1" applyFill="1" applyBorder="1" applyAlignment="1">
      <alignment wrapText="1"/>
    </xf>
    <xf numFmtId="0" fontId="38" fillId="40" borderId="69" xfId="0" applyFont="1" applyFill="1" applyBorder="1" applyAlignment="1">
      <alignment wrapText="1"/>
    </xf>
    <xf numFmtId="0" fontId="38" fillId="0" borderId="0" xfId="0" applyFont="1" applyBorder="1" applyAlignment="1">
      <alignment/>
    </xf>
    <xf numFmtId="178" fontId="38" fillId="0" borderId="0" xfId="0" applyNumberFormat="1" applyFont="1" applyFill="1" applyBorder="1" applyAlignment="1">
      <alignment wrapText="1"/>
    </xf>
    <xf numFmtId="178" fontId="38" fillId="0" borderId="0" xfId="0" applyNumberFormat="1" applyFont="1" applyBorder="1" applyAlignment="1">
      <alignment wrapText="1"/>
    </xf>
    <xf numFmtId="178" fontId="38" fillId="0" borderId="70" xfId="0" applyNumberFormat="1" applyFont="1" applyBorder="1" applyAlignment="1">
      <alignment wrapText="1"/>
    </xf>
    <xf numFmtId="0" fontId="39" fillId="39" borderId="65" xfId="0" applyFont="1" applyFill="1" applyBorder="1" applyAlignment="1">
      <alignment wrapText="1"/>
    </xf>
    <xf numFmtId="0" fontId="39" fillId="39" borderId="71" xfId="0" applyFont="1" applyFill="1" applyBorder="1" applyAlignment="1">
      <alignment wrapText="1"/>
    </xf>
    <xf numFmtId="3" fontId="39" fillId="0" borderId="71" xfId="0" applyNumberFormat="1" applyFont="1" applyBorder="1" applyAlignment="1">
      <alignment wrapText="1"/>
    </xf>
    <xf numFmtId="178" fontId="39" fillId="0" borderId="71" xfId="0" applyNumberFormat="1" applyFont="1" applyBorder="1" applyAlignment="1">
      <alignment wrapText="1"/>
    </xf>
    <xf numFmtId="178" fontId="39" fillId="0" borderId="72" xfId="0" applyNumberFormat="1" applyFont="1" applyBorder="1" applyAlignment="1">
      <alignment wrapText="1"/>
    </xf>
    <xf numFmtId="0" fontId="38" fillId="42" borderId="11" xfId="0" applyFont="1" applyFill="1" applyBorder="1" applyAlignment="1">
      <alignment horizontal="left" vertical="top" wrapText="1"/>
    </xf>
    <xf numFmtId="0" fontId="38" fillId="41" borderId="11" xfId="0" applyFont="1" applyFill="1" applyBorder="1" applyAlignment="1">
      <alignment horizontal="left" vertical="top" wrapText="1"/>
    </xf>
    <xf numFmtId="0" fontId="39" fillId="0" borderId="73" xfId="0" applyFont="1" applyBorder="1" applyAlignment="1">
      <alignment wrapText="1"/>
    </xf>
    <xf numFmtId="3" fontId="39" fillId="0" borderId="74" xfId="0" applyNumberFormat="1" applyFont="1" applyBorder="1" applyAlignment="1">
      <alignment wrapText="1"/>
    </xf>
    <xf numFmtId="178" fontId="39" fillId="0" borderId="75" xfId="0" applyNumberFormat="1" applyFont="1" applyBorder="1" applyAlignment="1">
      <alignment wrapText="1"/>
    </xf>
    <xf numFmtId="178" fontId="39" fillId="0" borderId="76" xfId="0" applyNumberFormat="1" applyFont="1" applyBorder="1" applyAlignment="1">
      <alignment wrapText="1"/>
    </xf>
    <xf numFmtId="1" fontId="38" fillId="42" borderId="42" xfId="0" applyNumberFormat="1" applyFont="1" applyFill="1" applyBorder="1" applyAlignment="1">
      <alignment/>
    </xf>
    <xf numFmtId="1" fontId="38" fillId="41" borderId="43" xfId="0" applyNumberFormat="1" applyFont="1" applyFill="1" applyBorder="1" applyAlignment="1">
      <alignment/>
    </xf>
    <xf numFmtId="0" fontId="38" fillId="0" borderId="68" xfId="0" applyFill="1" applyBorder="1" applyAlignment="1">
      <alignment wrapText="1"/>
    </xf>
    <xf numFmtId="178" fontId="38" fillId="0" borderId="68" xfId="0" applyNumberFormat="1" applyFont="1" applyFill="1" applyBorder="1" applyAlignment="1">
      <alignment wrapText="1"/>
    </xf>
    <xf numFmtId="178" fontId="38" fillId="0" borderId="77" xfId="0" applyNumberFormat="1" applyFont="1" applyFill="1" applyBorder="1" applyAlignment="1">
      <alignment wrapText="1"/>
    </xf>
    <xf numFmtId="1" fontId="38" fillId="42" borderId="78" xfId="0" applyNumberFormat="1" applyFont="1" applyFill="1" applyBorder="1" applyAlignment="1">
      <alignment/>
    </xf>
    <xf numFmtId="1" fontId="38" fillId="41" borderId="78" xfId="0" applyNumberFormat="1" applyFont="1" applyFill="1" applyBorder="1" applyAlignment="1">
      <alignment/>
    </xf>
    <xf numFmtId="178" fontId="38" fillId="0" borderId="69" xfId="0" applyNumberFormat="1" applyFont="1" applyFill="1" applyBorder="1" applyAlignment="1">
      <alignment wrapText="1"/>
    </xf>
    <xf numFmtId="178" fontId="38" fillId="0" borderId="79" xfId="0" applyNumberFormat="1" applyFont="1" applyFill="1" applyBorder="1" applyAlignment="1">
      <alignment wrapText="1"/>
    </xf>
    <xf numFmtId="1" fontId="38" fillId="42" borderId="10" xfId="0" applyNumberFormat="1" applyFont="1" applyFill="1" applyBorder="1" applyAlignment="1">
      <alignment/>
    </xf>
    <xf numFmtId="1" fontId="38" fillId="41" borderId="10" xfId="0" applyNumberFormat="1" applyFont="1" applyFill="1" applyBorder="1" applyAlignment="1">
      <alignment/>
    </xf>
    <xf numFmtId="0" fontId="38" fillId="0" borderId="70" xfId="0" applyFill="1" applyBorder="1" applyAlignment="1">
      <alignment wrapText="1"/>
    </xf>
    <xf numFmtId="178" fontId="38" fillId="0" borderId="70" xfId="0" applyNumberFormat="1" applyFont="1" applyFill="1" applyBorder="1" applyAlignment="1">
      <alignment wrapText="1"/>
    </xf>
    <xf numFmtId="178" fontId="38" fillId="0" borderId="80" xfId="0" applyNumberFormat="1" applyFont="1" applyFill="1" applyBorder="1" applyAlignment="1">
      <alignment wrapText="1"/>
    </xf>
    <xf numFmtId="0" fontId="38" fillId="0" borderId="10" xfId="0" applyFill="1" applyBorder="1" applyAlignment="1">
      <alignment wrapText="1"/>
    </xf>
    <xf numFmtId="178" fontId="38" fillId="0" borderId="10" xfId="0" applyNumberFormat="1" applyFont="1" applyFill="1" applyBorder="1" applyAlignment="1">
      <alignment wrapText="1"/>
    </xf>
    <xf numFmtId="178" fontId="38" fillId="0" borderId="81" xfId="0" applyNumberFormat="1" applyFont="1" applyFill="1" applyBorder="1" applyAlignment="1">
      <alignment wrapText="1"/>
    </xf>
    <xf numFmtId="0" fontId="38" fillId="0" borderId="0" xfId="0" applyFont="1" applyFill="1" applyAlignment="1">
      <alignment/>
    </xf>
    <xf numFmtId="178" fontId="38" fillId="0" borderId="0" xfId="0" applyNumberFormat="1" applyFont="1" applyFill="1" applyAlignment="1">
      <alignment/>
    </xf>
    <xf numFmtId="0" fontId="39" fillId="39" borderId="72" xfId="0" applyFont="1" applyFill="1" applyBorder="1" applyAlignment="1">
      <alignment wrapText="1"/>
    </xf>
    <xf numFmtId="0" fontId="38" fillId="0" borderId="10" xfId="0" applyFont="1" applyBorder="1" applyAlignment="1">
      <alignment vertical="top" wrapText="1"/>
    </xf>
    <xf numFmtId="0" fontId="39" fillId="0" borderId="82" xfId="0" applyFont="1" applyBorder="1" applyAlignment="1">
      <alignment wrapText="1"/>
    </xf>
    <xf numFmtId="1" fontId="38" fillId="0" borderId="10" xfId="0" applyNumberFormat="1" applyFont="1" applyBorder="1" applyAlignment="1">
      <alignment/>
    </xf>
    <xf numFmtId="0" fontId="38" fillId="0" borderId="77" xfId="0" applyFill="1" applyBorder="1" applyAlignment="1">
      <alignment wrapText="1"/>
    </xf>
    <xf numFmtId="0" fontId="38" fillId="0" borderId="79" xfId="0" applyFill="1" applyBorder="1" applyAlignment="1">
      <alignment wrapText="1"/>
    </xf>
    <xf numFmtId="0" fontId="38" fillId="0" borderId="80" xfId="0" applyFill="1" applyBorder="1" applyAlignment="1">
      <alignment wrapText="1"/>
    </xf>
    <xf numFmtId="0" fontId="38" fillId="0" borderId="81" xfId="0" applyFill="1" applyBorder="1" applyAlignment="1">
      <alignment wrapText="1"/>
    </xf>
    <xf numFmtId="0" fontId="38" fillId="0" borderId="79" xfId="0" applyFont="1" applyFill="1" applyBorder="1" applyAlignment="1">
      <alignment wrapText="1"/>
    </xf>
    <xf numFmtId="0" fontId="35" fillId="0" borderId="79" xfId="0" applyFont="1" applyFill="1" applyBorder="1" applyAlignment="1">
      <alignment wrapText="1"/>
    </xf>
    <xf numFmtId="0" fontId="38" fillId="0" borderId="0" xfId="0" applyAlignment="1">
      <alignment horizontal="center"/>
    </xf>
    <xf numFmtId="0" fontId="38" fillId="0" borderId="0" xfId="0" applyFont="1" applyAlignment="1">
      <alignment horizontal="center"/>
    </xf>
    <xf numFmtId="0" fontId="39" fillId="39" borderId="0" xfId="0" applyFont="1" applyFill="1" applyAlignment="1">
      <alignment wrapText="1"/>
    </xf>
    <xf numFmtId="2" fontId="35" fillId="0" borderId="10" xfId="0" applyNumberFormat="1" applyFont="1" applyBorder="1" applyAlignment="1">
      <alignment wrapText="1"/>
    </xf>
    <xf numFmtId="178" fontId="38" fillId="0" borderId="10" xfId="0" applyNumberFormat="1" applyFont="1" applyBorder="1" applyAlignment="1">
      <alignment wrapText="1"/>
    </xf>
    <xf numFmtId="0" fontId="38" fillId="0" borderId="10" xfId="0" applyFont="1" applyFill="1" applyBorder="1" applyAlignment="1">
      <alignment wrapText="1"/>
    </xf>
    <xf numFmtId="0" fontId="38" fillId="0" borderId="68" xfId="0" applyFont="1" applyFill="1" applyBorder="1" applyAlignment="1">
      <alignment wrapText="1"/>
    </xf>
    <xf numFmtId="178" fontId="38" fillId="0" borderId="78" xfId="0" applyNumberFormat="1" applyFont="1" applyBorder="1" applyAlignment="1">
      <alignment wrapText="1"/>
    </xf>
    <xf numFmtId="0" fontId="35" fillId="0" borderId="68" xfId="0" applyFont="1" applyFill="1" applyBorder="1" applyAlignment="1">
      <alignment wrapText="1"/>
    </xf>
    <xf numFmtId="0" fontId="39" fillId="41" borderId="69" xfId="0" applyFont="1" applyFill="1" applyBorder="1" applyAlignment="1">
      <alignment wrapText="1"/>
    </xf>
    <xf numFmtId="3" fontId="39" fillId="41" borderId="69" xfId="0" applyNumberFormat="1" applyFont="1" applyFill="1" applyBorder="1" applyAlignment="1">
      <alignment wrapText="1"/>
    </xf>
    <xf numFmtId="178" fontId="39" fillId="41" borderId="79" xfId="0" applyNumberFormat="1" applyFont="1" applyFill="1" applyBorder="1" applyAlignment="1">
      <alignment wrapText="1"/>
    </xf>
    <xf numFmtId="178" fontId="39" fillId="41" borderId="10" xfId="0" applyNumberFormat="1" applyFont="1" applyFill="1" applyBorder="1" applyAlignment="1">
      <alignment wrapText="1"/>
    </xf>
    <xf numFmtId="0" fontId="38" fillId="0" borderId="69" xfId="0" applyFont="1" applyBorder="1" applyAlignment="1">
      <alignment/>
    </xf>
    <xf numFmtId="0" fontId="38" fillId="0" borderId="79" xfId="0" applyFont="1" applyBorder="1" applyAlignment="1">
      <alignment/>
    </xf>
    <xf numFmtId="0" fontId="38" fillId="0" borderId="10" xfId="0" applyFont="1" applyBorder="1" applyAlignment="1">
      <alignment/>
    </xf>
  </cellXfs>
  <cellStyles count="53">
    <cellStyle name="Normal" xfId="0" builtinId="0"/>
    <cellStyle name="20% - Акцент1" xfId="15"/>
    <cellStyle name="20% - Акцент2" xfId="16"/>
    <cellStyle name="20% - Акцент3" xfId="17"/>
    <cellStyle name="20% - Акцент4" xfId="18"/>
    <cellStyle name="20% - Акцент5" xfId="19"/>
    <cellStyle name="20% - Акцент6" xfId="20"/>
    <cellStyle name="40% - Акцент1" xfId="21"/>
    <cellStyle name="40% - Акцент2" xfId="22"/>
    <cellStyle name="40% - Акцент3" xfId="23"/>
    <cellStyle name="40% - Акцент4" xfId="24"/>
    <cellStyle name="40% - Акцент5" xfId="25"/>
    <cellStyle name="40% - Акцент6" xfId="26"/>
    <cellStyle name="60% - Акцент1" xfId="27"/>
    <cellStyle name="60% - Акцент2" xfId="28"/>
    <cellStyle name="60% - Акцент3" xfId="29"/>
    <cellStyle name="60% - Акцент4" xfId="30"/>
    <cellStyle name="60% - Акцент5" xfId="31"/>
    <cellStyle name="60% - Акцент6" xfId="32"/>
    <cellStyle name="Excel Built-in Normal" xfId="33"/>
    <cellStyle name="Excel Built-in Normal 1" xfId="34"/>
    <cellStyle name="Акцент1" xfId="35"/>
    <cellStyle name="Акцент2" xfId="36"/>
    <cellStyle name="Акцент3" xfId="37"/>
    <cellStyle name="Акцент4" xfId="38"/>
    <cellStyle name="Акцент5" xfId="39"/>
    <cellStyle name="Акцент6" xfId="40"/>
    <cellStyle name="Ввод " xfId="41"/>
    <cellStyle name="Вывод" xfId="42"/>
    <cellStyle name="Вычисление" xfId="43"/>
    <cellStyle name="Hyperlink" xfId="44" builtinId="8"/>
    <cellStyle name="Currency" xfId="45" builtinId="4"/>
    <cellStyle name="Currency [0]" xfId="46" builtinId="7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Обычный 2" xfId="55"/>
    <cellStyle name="Обычный 3" xfId="56"/>
    <cellStyle name="Followed Hyperlink" xfId="57" builtinId="9"/>
    <cellStyle name="Плохой" xfId="58"/>
    <cellStyle name="Пояснение" xfId="59"/>
    <cellStyle name="Примечание" xfId="60"/>
    <cellStyle name="Percent" xfId="61" builtinId="5"/>
    <cellStyle name="Связанная ячейка" xfId="62"/>
    <cellStyle name="Текст предупреждения" xfId="63"/>
    <cellStyle name="Comma" xfId="64" builtinId="3"/>
    <cellStyle name="Comma [0]" xfId="65" builtinId="6"/>
    <cellStyle name="Хороший" xfId="6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65" Type="http://schemas.openxmlformats.org/officeDocument/2006/relationships/worksheet" Target="worksheets/sheet63.xml" /><Relationship Id="rId22" Type="http://schemas.openxmlformats.org/officeDocument/2006/relationships/worksheet" Target="worksheets/sheet20.xml" /><Relationship Id="rId53" Type="http://schemas.openxmlformats.org/officeDocument/2006/relationships/worksheet" Target="worksheets/sheet51.xml" /><Relationship Id="rId67" Type="http://schemas.openxmlformats.org/officeDocument/2006/relationships/calcChain" Target="calcChain.xml" /><Relationship Id="rId15" Type="http://schemas.openxmlformats.org/officeDocument/2006/relationships/worksheet" Target="worksheets/sheet13.xml" /><Relationship Id="rId21" Type="http://schemas.openxmlformats.org/officeDocument/2006/relationships/worksheet" Target="worksheets/sheet19.xml" /><Relationship Id="rId18" Type="http://schemas.openxmlformats.org/officeDocument/2006/relationships/worksheet" Target="worksheets/sheet16.xml" /><Relationship Id="rId63" Type="http://schemas.openxmlformats.org/officeDocument/2006/relationships/worksheet" Target="worksheets/sheet61.xml" /><Relationship Id="rId66" Type="http://schemas.openxmlformats.org/officeDocument/2006/relationships/sharedStrings" Target="sharedStrings.xml" /><Relationship Id="rId46" Type="http://schemas.openxmlformats.org/officeDocument/2006/relationships/worksheet" Target="worksheets/sheet44.xml" /><Relationship Id="rId37" Type="http://schemas.openxmlformats.org/officeDocument/2006/relationships/worksheet" Target="worksheets/sheet35.xml" /><Relationship Id="rId47" Type="http://schemas.openxmlformats.org/officeDocument/2006/relationships/worksheet" Target="worksheets/sheet45.xml" /><Relationship Id="rId50" Type="http://schemas.openxmlformats.org/officeDocument/2006/relationships/worksheet" Target="worksheets/sheet48.xml" /><Relationship Id="rId56" Type="http://schemas.openxmlformats.org/officeDocument/2006/relationships/worksheet" Target="worksheets/sheet54.xml" /><Relationship Id="rId9" Type="http://schemas.openxmlformats.org/officeDocument/2006/relationships/worksheet" Target="worksheets/sheet7.xml" /><Relationship Id="rId10" Type="http://schemas.openxmlformats.org/officeDocument/2006/relationships/worksheet" Target="worksheets/sheet8.xml" /><Relationship Id="rId45" Type="http://schemas.openxmlformats.org/officeDocument/2006/relationships/worksheet" Target="worksheets/sheet43.xml" /><Relationship Id="rId42" Type="http://schemas.openxmlformats.org/officeDocument/2006/relationships/worksheet" Target="worksheets/sheet40.xml" /><Relationship Id="rId28" Type="http://schemas.openxmlformats.org/officeDocument/2006/relationships/worksheet" Target="worksheets/sheet26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Relationship Id="rId33" Type="http://schemas.openxmlformats.org/officeDocument/2006/relationships/worksheet" Target="worksheets/sheet31.xml" /><Relationship Id="rId49" Type="http://schemas.openxmlformats.org/officeDocument/2006/relationships/worksheet" Target="worksheets/sheet47.xml" /><Relationship Id="rId7" Type="http://schemas.openxmlformats.org/officeDocument/2006/relationships/worksheet" Target="worksheets/sheet5.xml" /><Relationship Id="rId30" Type="http://schemas.openxmlformats.org/officeDocument/2006/relationships/worksheet" Target="worksheets/sheet28.xml" /><Relationship Id="rId57" Type="http://schemas.openxmlformats.org/officeDocument/2006/relationships/worksheet" Target="worksheets/sheet55.xml" /><Relationship Id="rId27" Type="http://schemas.openxmlformats.org/officeDocument/2006/relationships/worksheet" Target="worksheets/sheet25.xml" /><Relationship Id="rId34" Type="http://schemas.openxmlformats.org/officeDocument/2006/relationships/worksheet" Target="worksheets/sheet32.xml" /><Relationship Id="rId8" Type="http://schemas.openxmlformats.org/officeDocument/2006/relationships/worksheet" Target="worksheets/sheet6.xml" /><Relationship Id="rId13" Type="http://schemas.openxmlformats.org/officeDocument/2006/relationships/worksheet" Target="worksheets/sheet11.xml" /><Relationship Id="rId52" Type="http://schemas.openxmlformats.org/officeDocument/2006/relationships/worksheet" Target="worksheets/sheet50.xml" /><Relationship Id="rId14" Type="http://schemas.openxmlformats.org/officeDocument/2006/relationships/worksheet" Target="worksheets/sheet12.xml" /><Relationship Id="rId6" Type="http://schemas.openxmlformats.org/officeDocument/2006/relationships/worksheet" Target="worksheets/sheet4.xml" /><Relationship Id="rId43" Type="http://schemas.openxmlformats.org/officeDocument/2006/relationships/worksheet" Target="worksheets/sheet41.xml" /><Relationship Id="rId32" Type="http://schemas.openxmlformats.org/officeDocument/2006/relationships/worksheet" Target="worksheets/sheet30.xml" /><Relationship Id="rId26" Type="http://schemas.openxmlformats.org/officeDocument/2006/relationships/worksheet" Target="worksheets/sheet24.xml" /><Relationship Id="rId25" Type="http://schemas.openxmlformats.org/officeDocument/2006/relationships/worksheet" Target="worksheets/sheet23.xml" /><Relationship Id="rId11" Type="http://schemas.openxmlformats.org/officeDocument/2006/relationships/worksheet" Target="worksheets/sheet9.xml" /><Relationship Id="rId29" Type="http://schemas.openxmlformats.org/officeDocument/2006/relationships/worksheet" Target="worksheets/sheet27.xml" /><Relationship Id="rId40" Type="http://schemas.openxmlformats.org/officeDocument/2006/relationships/worksheet" Target="worksheets/sheet38.xml" /><Relationship Id="rId36" Type="http://schemas.openxmlformats.org/officeDocument/2006/relationships/worksheet" Target="worksheets/sheet34.xml" /><Relationship Id="rId62" Type="http://schemas.openxmlformats.org/officeDocument/2006/relationships/worksheet" Target="worksheets/sheet60.xml" /><Relationship Id="rId64" Type="http://schemas.openxmlformats.org/officeDocument/2006/relationships/worksheet" Target="worksheets/sheet62.xml" /><Relationship Id="rId44" Type="http://schemas.openxmlformats.org/officeDocument/2006/relationships/worksheet" Target="worksheets/sheet42.xml" /><Relationship Id="rId60" Type="http://schemas.openxmlformats.org/officeDocument/2006/relationships/worksheet" Target="worksheets/sheet58.xml" /><Relationship Id="rId48" Type="http://schemas.openxmlformats.org/officeDocument/2006/relationships/worksheet" Target="worksheets/sheet46.xml" /><Relationship Id="rId39" Type="http://schemas.openxmlformats.org/officeDocument/2006/relationships/worksheet" Target="worksheets/sheet37.xml" /><Relationship Id="rId55" Type="http://schemas.openxmlformats.org/officeDocument/2006/relationships/worksheet" Target="worksheets/sheet53.xml" /><Relationship Id="rId24" Type="http://schemas.openxmlformats.org/officeDocument/2006/relationships/worksheet" Target="worksheets/sheet22.xml" /><Relationship Id="rId31" Type="http://schemas.openxmlformats.org/officeDocument/2006/relationships/worksheet" Target="worksheets/sheet29.xml" /><Relationship Id="rId59" Type="http://schemas.openxmlformats.org/officeDocument/2006/relationships/worksheet" Target="worksheets/sheet57.xml" /><Relationship Id="rId41" Type="http://schemas.openxmlformats.org/officeDocument/2006/relationships/worksheet" Target="worksheets/sheet39.xml" /><Relationship Id="rId38" Type="http://schemas.openxmlformats.org/officeDocument/2006/relationships/worksheet" Target="worksheets/sheet36.xml" /><Relationship Id="rId51" Type="http://schemas.openxmlformats.org/officeDocument/2006/relationships/worksheet" Target="worksheets/sheet49.xml" /><Relationship Id="rId17" Type="http://schemas.openxmlformats.org/officeDocument/2006/relationships/worksheet" Target="worksheets/sheet15.xml" /><Relationship Id="rId23" Type="http://schemas.openxmlformats.org/officeDocument/2006/relationships/worksheet" Target="worksheets/sheet21.xml" /><Relationship Id="rId12" Type="http://schemas.openxmlformats.org/officeDocument/2006/relationships/worksheet" Target="worksheets/sheet10.xml" /><Relationship Id="rId2" Type="http://schemas.openxmlformats.org/officeDocument/2006/relationships/styles" Target="styles.xml" /><Relationship Id="rId16" Type="http://schemas.openxmlformats.org/officeDocument/2006/relationships/worksheet" Target="worksheets/sheet14.xml" /><Relationship Id="rId58" Type="http://schemas.openxmlformats.org/officeDocument/2006/relationships/worksheet" Target="worksheets/sheet56.xml" /><Relationship Id="rId35" Type="http://schemas.openxmlformats.org/officeDocument/2006/relationships/worksheet" Target="worksheets/sheet33.xml" /><Relationship Id="rId20" Type="http://schemas.openxmlformats.org/officeDocument/2006/relationships/worksheet" Target="worksheets/sheet18.xml" /><Relationship Id="rId19" Type="http://schemas.openxmlformats.org/officeDocument/2006/relationships/worksheet" Target="worksheets/sheet17.xml" /><Relationship Id="rId4" Type="http://schemas.openxmlformats.org/officeDocument/2006/relationships/worksheet" Target="worksheets/sheet2.xml" /><Relationship Id="rId54" Type="http://schemas.openxmlformats.org/officeDocument/2006/relationships/worksheet" Target="worksheets/sheet52.xml" /><Relationship Id="rId5" Type="http://schemas.openxmlformats.org/officeDocument/2006/relationships/worksheet" Target="worksheets/sheet3.xml" /><Relationship Id="rId61" Type="http://schemas.openxmlformats.org/officeDocument/2006/relationships/worksheet" Target="worksheets/sheet59.xml" /></Relationships>
</file>

<file path=xl/charts/_rels/chart1.xml.rels><?xml version="1.0" encoding="UTF-8" standalone="yes"?><Relationships xmlns="http://schemas.openxmlformats.org/package/2006/relationships"><Relationship Id="rId2" Type="http://schemas.openxmlformats.org/officeDocument/2006/relationships/themeOverride" Target="../theme/themeOverride1.xml" /><Relationship Id="rId1" Type="http://schemas.openxmlformats.org/officeDocument/2006/relationships/chartUserShapes" Target="../drawings/drawing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Доля обучающихся, прошедших работу целиком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011"/>
          <c:y val="0.08275"/>
          <c:w val="0.97825"/>
          <c:h val="0.8985"/>
        </c:manualLayout>
      </c:layout>
      <c:lineChart>
        <c:grouping val="stacked"/>
        <c:varyColors val="0"/>
        <c:ser>
          <c:idx val="0"/>
          <c:order val="0"/>
          <c:spPr>
            <a:ln w="28575">
              <a:solidFill>
                <a:srgbClr val="4F81BD"/>
              </a:solidFill>
            </a:ln>
          </c:spPr>
          <c:marker>
            <c:symbol val="diamond"/>
            <c:size val="7"/>
            <c:spPr>
              <a:ln w="9525">
                <a:solidFill>
                  <a:srgbClr val="4F81BD"/>
                </a:solidFill>
              </a:ln>
            </c:spPr>
          </c:marker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/>
              <c:spPr>
                <a:noFill/>
                <a:ln>
                  <a:noFill/>
                </a:ln>
              </c:spPr>
              <c:txPr>
                <a:bodyPr vert="horz" rot="0" wrap="square"/>
                <a:lstStyle/>
                <a:p>
                  <a:pPr algn="ctr">
                    <a:defRPr lang="en-US" u="none" baseline="0"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'Доля МСУ_итог'!$A$4:$A$41</c:f>
              <c:strCache>
                <c:ptCount val="38"/>
                <c:pt idx="0">
                  <c:v>Алексеевский</c:v>
                </c:pt>
                <c:pt idx="1">
                  <c:v>Быковский </c:v>
                </c:pt>
                <c:pt idx="2">
                  <c:v>Волгоград</c:v>
                </c:pt>
                <c:pt idx="3">
                  <c:v>Волжский</c:v>
                </c:pt>
                <c:pt idx="4">
                  <c:v>Городищенский</c:v>
                </c:pt>
                <c:pt idx="5">
                  <c:v>Даниловский</c:v>
                </c:pt>
                <c:pt idx="6">
                  <c:v>Дубовский</c:v>
                </c:pt>
                <c:pt idx="7">
                  <c:v>Еланский </c:v>
                </c:pt>
                <c:pt idx="8">
                  <c:v>Жирновский</c:v>
                </c:pt>
                <c:pt idx="9">
                  <c:v>Иловлинский</c:v>
                </c:pt>
                <c:pt idx="10">
                  <c:v>Калачевский</c:v>
                </c:pt>
                <c:pt idx="11">
                  <c:v>Камышин</c:v>
                </c:pt>
                <c:pt idx="12">
                  <c:v>Камышинский</c:v>
                </c:pt>
                <c:pt idx="13">
                  <c:v>Киквидзенский</c:v>
                </c:pt>
                <c:pt idx="14">
                  <c:v>Клетский</c:v>
                </c:pt>
                <c:pt idx="15">
                  <c:v>Котельниковский</c:v>
                </c:pt>
                <c:pt idx="16">
                  <c:v>Котовский</c:v>
                </c:pt>
                <c:pt idx="17">
                  <c:v>Кумылженский</c:v>
                </c:pt>
                <c:pt idx="18">
                  <c:v>Ленинский</c:v>
                </c:pt>
                <c:pt idx="19">
                  <c:v>Михайловка</c:v>
                </c:pt>
                <c:pt idx="20">
                  <c:v>Нехаевский</c:v>
                </c:pt>
                <c:pt idx="21">
                  <c:v>Николаевский</c:v>
                </c:pt>
                <c:pt idx="22">
                  <c:v>Новоаннинский</c:v>
                </c:pt>
                <c:pt idx="23">
                  <c:v>Новониколаевский</c:v>
                </c:pt>
                <c:pt idx="24">
                  <c:v>Октябрьский</c:v>
                </c:pt>
                <c:pt idx="25">
                  <c:v>Ольховский</c:v>
                </c:pt>
                <c:pt idx="26">
                  <c:v>Палласовский </c:v>
                </c:pt>
                <c:pt idx="27">
                  <c:v>Руднянский</c:v>
                </c:pt>
                <c:pt idx="28">
                  <c:v>Светлоярский</c:v>
                </c:pt>
                <c:pt idx="29">
                  <c:v>Серафимовичский</c:v>
                </c:pt>
                <c:pt idx="30">
                  <c:v>Среднеахтубинский</c:v>
                </c:pt>
                <c:pt idx="31">
                  <c:v>Старополтавский</c:v>
                </c:pt>
                <c:pt idx="32">
                  <c:v>Суровикинский</c:v>
                </c:pt>
                <c:pt idx="33">
                  <c:v>Урюпинск</c:v>
                </c:pt>
                <c:pt idx="34">
                  <c:v>Урюпинский</c:v>
                </c:pt>
                <c:pt idx="35">
                  <c:v>Фролово</c:v>
                </c:pt>
                <c:pt idx="36">
                  <c:v>Фроловский</c:v>
                </c:pt>
                <c:pt idx="37">
                  <c:v>Чернышковский</c:v>
                </c:pt>
              </c:strCache>
            </c:strRef>
          </c:cat>
          <c:val>
            <c:numRef>
              <c:f>'Доля МСУ_итог'!$B$4:$B$41</c:f>
              <c:numCache>
                <c:formatCode>0</c:formatCode>
                <c:ptCount val="38"/>
                <c:pt idx="0">
                  <c:v>81.7258883248731</c:v>
                </c:pt>
                <c:pt idx="1">
                  <c:v>34.260429835651074</c:v>
                </c:pt>
                <c:pt idx="2">
                  <c:v>44.23206224185957</c:v>
                </c:pt>
                <c:pt idx="3">
                  <c:v>49.122807017543856</c:v>
                </c:pt>
                <c:pt idx="4">
                  <c:v>51.227495908346974</c:v>
                </c:pt>
                <c:pt idx="5">
                  <c:v>65.34653465346535</c:v>
                </c:pt>
                <c:pt idx="6">
                  <c:v>60.150375939849624</c:v>
                </c:pt>
                <c:pt idx="7">
                  <c:v>40.099009900990104</c:v>
                </c:pt>
                <c:pt idx="8">
                  <c:v>32.810615199034984</c:v>
                </c:pt>
                <c:pt idx="9">
                  <c:v>50.103519668737064</c:v>
                </c:pt>
                <c:pt idx="10">
                  <c:v>50.7361268403171</c:v>
                </c:pt>
                <c:pt idx="11">
                  <c:v>37.98502382573179</c:v>
                </c:pt>
                <c:pt idx="12">
                  <c:v>68.33333333333333</c:v>
                </c:pt>
                <c:pt idx="13">
                  <c:v>80.7017543859649</c:v>
                </c:pt>
                <c:pt idx="14">
                  <c:v>56.91056910569105</c:v>
                </c:pt>
                <c:pt idx="15">
                  <c:v>45</c:v>
                </c:pt>
                <c:pt idx="16">
                  <c:v>58.214285714285715</c:v>
                </c:pt>
                <c:pt idx="17">
                  <c:v>49.37759336099585</c:v>
                </c:pt>
                <c:pt idx="18">
                  <c:v>59.4059405940594</c:v>
                </c:pt>
                <c:pt idx="19">
                  <c:v>45.15327257663629</c:v>
                </c:pt>
                <c:pt idx="20">
                  <c:v>46.043165467625904</c:v>
                </c:pt>
                <c:pt idx="21">
                  <c:v>52.139461172741676</c:v>
                </c:pt>
                <c:pt idx="22">
                  <c:v>61.101243339254</c:v>
                </c:pt>
                <c:pt idx="23">
                  <c:v>49.87468671679198</c:v>
                </c:pt>
                <c:pt idx="24">
                  <c:v>38.99033297529538</c:v>
                </c:pt>
                <c:pt idx="25">
                  <c:v>52.78688524590164</c:v>
                </c:pt>
                <c:pt idx="26">
                  <c:v>58.87353878852285</c:v>
                </c:pt>
                <c:pt idx="27">
                  <c:v>31.11111111111111</c:v>
                </c:pt>
                <c:pt idx="28">
                  <c:v>57.453416149068325</c:v>
                </c:pt>
                <c:pt idx="29">
                  <c:v>75.21126760563381</c:v>
                </c:pt>
                <c:pt idx="30">
                  <c:v>32.87981859410431</c:v>
                </c:pt>
                <c:pt idx="31">
                  <c:v>48.76543209876543</c:v>
                </c:pt>
                <c:pt idx="32">
                  <c:v>52.2962962962963</c:v>
                </c:pt>
                <c:pt idx="33">
                  <c:v>38.69047619047619</c:v>
                </c:pt>
                <c:pt idx="34">
                  <c:v>65.07713884992987</c:v>
                </c:pt>
                <c:pt idx="35">
                  <c:v>51.09170305676856</c:v>
                </c:pt>
                <c:pt idx="36">
                  <c:v>54.769230769230774</c:v>
                </c:pt>
                <c:pt idx="37">
                  <c:v>73.77049180327869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dropLines/>
        <c:marker val="1"/>
        <c:axId val="15349400"/>
        <c:axId val="52481728"/>
      </c:lineChart>
      <c:catAx>
        <c:axId val="15349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481728"/>
        <c:crosses val="autoZero"/>
        <c:auto val="1"/>
        <c:lblOffset val="100"/>
        <c:noMultiLvlLbl val="0"/>
      </c:catAx>
      <c:valAx>
        <c:axId val="52481728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rgbClr val="898989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349400"/>
        <c:crosses val="autoZero"/>
        <c:crossBetween val="between"/>
      </c:valAx>
      <c:spPr>
        <a:ln>
          <a:noFill/>
        </a:ln>
      </c:spPr>
    </c:plotArea>
    <c:plotVisOnly val="1"/>
    <c:dispBlanksAs val="gap"/>
    <c:showDLblsOverMax val="0"/>
  </c:chart>
  <c:spPr>
    <a:ln w="9525">
      <a:solidFill>
        <a:srgbClr val="898989"/>
      </a:solidFill>
    </a:ln>
  </c:spPr>
  <c:userShapes r:id="rId1"/>
</c:chartSpace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</cdr:x>
      <cdr:y>0</cdr:y>
    </cdr:from>
    <cdr:to>
      <cdr:x>0</cdr:x>
      <cdr:y>0</cdr:y>
    </cdr:to>
    <cdr:sp fLocksText="0">
      <cdr:nvSpPr>
        <cdr:cNvPr id="1" name="Прямая соединительная линия 2">
          <a:extLst>
            <a:ext uri="{FF2B5EF4-FFF2-40B4-BE49-F238E27FC236}">
              <a16:creationId xmlns:a16="http://schemas.microsoft.com/office/drawing/2014/main" xmlns:id="{2c19d554-62a4-4856-a03b-3d79b702b8ed}"/>
            </a:ext>
          </a:extLst>
        </cdr:cNvPr>
        <cdr:cNvSpPr/>
      </cdr:nvSpPr>
      <cdr:spPr>
        <a:xfrm>
          <a:off x="0" y="0"/>
          <a:ext cx="0" cy="0"/>
        </a:xfrm>
        <a:prstGeom prst="line"/>
      </cdr:spPr>
      <c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cdr:style>
      <cdr:txBody>
        <a:bodyPr vertOverflow="clip"/>
        <a:p>
          <a:pPr/>
          <a:endParaRPr lang="ru-RU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66675</xdr:colOff>
      <xdr:row>1</xdr:row>
      <xdr:rowOff>180975</xdr:rowOff>
    </xdr:from>
    <xdr:to>
      <xdr:col>15</xdr:col>
      <xdr:colOff>257175</xdr:colOff>
      <xdr:row>29</xdr:row>
      <xdr:rowOff>180974</xdr:rowOff>
    </xdr:to>
    <xdr:grpSp>
      <xdr:nvGrpSpPr>
        <xdr:cNvPr id="1" name="Группа 2">
          <a:extLst>
            <a:ext uri="{FF2B5EF4-FFF2-40B4-BE49-F238E27FC236}">
              <a16:creationId xmlns:a16="http://schemas.microsoft.com/office/drawing/2014/main" xmlns:id="{864c512e-16de-490c-97c0-db0dff84295b}"/>
            </a:ext>
          </a:extLst>
        </xdr:cNvPr>
        <xdr:cNvGrpSpPr>
          <a:grpSpLocks/>
        </xdr:cNvGrpSpPr>
      </xdr:nvGrpSpPr>
      <xdr:grpSpPr>
        <a:xfrm>
          <a:off x="676275" y="361950"/>
          <a:ext cx="8724900" cy="5067300"/>
          <a:chOff x="1285875" y="371475"/>
          <a:chExt cx="8724900" cy="5333999"/>
        </a:xfrm>
      </xdr:grpSpPr>
      <xdr:graphicFrame>
        <xdr:nvGraphicFramePr>
          <xdr:cNvPr id="2" name="Диаграмма 3">
            <a:extLst>
              <a:ext uri="{FF2B5EF4-FFF2-40B4-BE49-F238E27FC236}">
                <a16:creationId xmlns:a16="http://schemas.microsoft.com/office/drawing/2014/main" xmlns:id="{75838a8b-78b2-4230-9319-3c3008fc596f}"/>
              </a:ext>
            </a:extLst>
          </xdr:cNvPr>
          <xdr:cNvGraphicFramePr/>
        </xdr:nvGraphicFramePr>
        <xdr:xfrm>
          <a:off x="1285875" y="371475"/>
          <a:ext cx="8724900" cy="5333999"/>
        </xdr:xfrm>
        <a:graphic>
          <a:graphicData uri="http://schemas.openxmlformats.org/drawingml/2006/chart">
            <c:chart xmlns:c="http://schemas.openxmlformats.org/drawingml/2006/chart" r:id="rId1"/>
          </a:graphicData>
        </a:graphic>
      </xdr:graphicFrame>
      <xdr:grpSp>
        <xdr:nvGrpSpPr>
          <xdr:cNvPr id="3" name="Группа 25">
            <a:extLst>
              <a:ext uri="{FF2B5EF4-FFF2-40B4-BE49-F238E27FC236}">
                <a16:creationId xmlns:a16="http://schemas.microsoft.com/office/drawing/2014/main" xmlns:id="{2bc9e181-c53f-4093-9cf1-17b9fa1cfe7e}"/>
              </a:ext>
            </a:extLst>
          </xdr:cNvPr>
          <xdr:cNvGrpSpPr>
            <a:grpSpLocks/>
          </xdr:cNvGrpSpPr>
        </xdr:nvGrpSpPr>
        <xdr:grpSpPr>
          <a:xfrm>
            <a:off x="2009775" y="809625"/>
            <a:ext cx="1943100" cy="333375"/>
            <a:chOff x="10525125" y="2419350"/>
            <a:chExt cx="1943100" cy="333375"/>
          </a:xfrm>
        </xdr:grpSpPr>
        <xdr:sp fLocksText="0">
          <xdr:nvSpPr>
            <xdr:cNvPr id="4" name="Прямоугольник 5">
              <a:extLst>
                <a:ext uri="{FF2B5EF4-FFF2-40B4-BE49-F238E27FC236}">
                  <a16:creationId xmlns:a16="http://schemas.microsoft.com/office/drawing/2014/main" xmlns:id="{281ac752-5bef-4000-a5ab-e7dbbcaae426}"/>
                </a:ext>
              </a:extLst>
            </xdr:cNvPr>
            <xdr:cNvSpPr/>
          </xdr:nvSpPr>
          <xdr:spPr>
            <a:xfrm>
              <a:off x="10525125" y="2419350"/>
              <a:ext cx="1943100" cy="333375"/>
            </a:xfrm>
            <a:prstGeom prst="rect"/>
            <a:ln w="3175">
              <a:solidFill>
                <a:schemeClr val="tx1"/>
              </a:solidFill>
            </a:ln>
          </xdr:spPr>
          <xdr:style>
            <a:lnRef idx="2">
              <a:schemeClr val="tx1"/>
            </a:lnRef>
            <a:fillRef idx="1">
              <a:schemeClr val="bg1"/>
            </a:fillRef>
            <a:effectRef idx="0">
              <a:schemeClr val="tx1"/>
            </a:effectRef>
            <a:fontRef idx="minor">
              <a:schemeClr val="tx1"/>
            </a:fontRef>
          </xdr:style>
          <xdr:txBody>
            <a:bodyPr vertOverflow="clip" rtlCol="0" anchor="ctr"/>
            <a:p>
              <a:pPr algn="r"/>
              <a:r>
                <a:rPr lang="ru-RU" sz="1100"/>
                <a:t>Волгоградская область</a:t>
              </a:r>
            </a:p>
          </xdr:txBody>
        </xdr:sp>
        <xdr:sp>
          <xdr:nvSpPr>
            <xdr:cNvPr id="5" name="Прямая соединительная линия 6">
              <a:extLst>
                <a:ext uri="{FF2B5EF4-FFF2-40B4-BE49-F238E27FC236}">
                  <a16:creationId xmlns:a16="http://schemas.microsoft.com/office/drawing/2014/main" xmlns:id="{0ff36209-eb1a-4687-9f56-03d3ba96baa3}"/>
                </a:ext>
              </a:extLst>
            </xdr:cNvPr>
            <xdr:cNvSpPr/>
          </xdr:nvSpPr>
          <xdr:spPr>
            <a:xfrm>
              <a:off x="10572750" y="2600325"/>
              <a:ext cx="314325" cy="0"/>
            </a:xfrm>
            <a:prstGeom prst="line"/>
          </xdr:spPr>
          <xdr:style>
            <a:lnRef idx="2">
              <a:schemeClr val="accent2"/>
            </a:lnRef>
            <a:fillRef idx="0">
              <a:schemeClr val="accent2"/>
            </a:fillRef>
            <a:effectRef idx="1">
              <a:schemeClr val="accent2"/>
            </a:effectRef>
            <a:fontRef idx="minor">
              <a:schemeClr val="tx1"/>
            </a:fontRef>
          </xdr:style>
        </xdr:sp>
      </xdr:grpSp>
    </xdr:grpSp>
    <xdr:clientData/>
  </xdr:twoCellAnchor>
  <xdr:twoCellAnchor>
    <xdr:from>
      <xdr:col>1</xdr:col>
      <xdr:colOff>381000</xdr:colOff>
      <xdr:row>13</xdr:row>
      <xdr:rowOff>47625</xdr:rowOff>
    </xdr:from>
    <xdr:to>
      <xdr:col>4</xdr:col>
      <xdr:colOff>219075</xdr:colOff>
      <xdr:row>13</xdr:row>
      <xdr:rowOff>47625</xdr:rowOff>
    </xdr:to>
    <xdr:sp>
      <xdr:nvSpPr>
        <xdr:cNvPr id="6" name="Прямая соединительная линия 8">
          <a:extLst>
            <a:ext uri="{FF2B5EF4-FFF2-40B4-BE49-F238E27FC236}">
              <a16:creationId xmlns:a16="http://schemas.microsoft.com/office/drawing/2014/main" xmlns:id="{9d731d57-5e61-4a15-9240-2fbe9a9ca3d0}"/>
            </a:ext>
          </a:extLst>
        </xdr:cNvPr>
        <xdr:cNvSpPr/>
      </xdr:nvSpPr>
      <xdr:spPr>
        <a:xfrm>
          <a:off x="990600" y="2400300"/>
          <a:ext cx="1666875" cy="0"/>
        </a:xfrm>
        <a:prstGeom prst="line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eme/themeOverride1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Стандартная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1cbfa5c-ef41-4433-92f9-5b64e27efc68}">
  <dimension ref="A2:T46"/>
  <sheetViews>
    <sheetView zoomScale="90" zoomScaleNormal="90" workbookViewId="0" topLeftCell="A1">
      <pane ySplit="7" topLeftCell="A20" activePane="bottomLeft" state="frozen"/>
      <selection pane="topLeft" activeCell="A1" sqref="A1"/>
      <selection pane="bottomLeft" activeCell="H5" sqref="H5:H6"/>
    </sheetView>
  </sheetViews>
  <sheetFormatPr defaultRowHeight="14.4"/>
  <cols>
    <col min="1" max="1" width="7.714285714285714" customWidth="1"/>
    <col min="2" max="2" width="27" customWidth="1"/>
    <col min="3" max="3" width="11.285714285714286" customWidth="1"/>
    <col min="4" max="4" width="14.428571428571429" customWidth="1"/>
    <col min="5" max="5" width="15.714285714285714" customWidth="1"/>
    <col min="6" max="6" width="16.571428571428573" customWidth="1"/>
    <col min="7" max="8" width="15" customWidth="1"/>
    <col min="9" max="9" width="13.571428571428571" customWidth="1"/>
    <col min="10" max="10" width="16.714285714285715" customWidth="1"/>
    <col min="11" max="11" width="21.714285714285715" customWidth="1"/>
    <col min="12" max="12" width="16" customWidth="1"/>
    <col min="13" max="14" width="14.285714285714286" customWidth="1"/>
    <col min="15" max="15" width="13.571428571428571" customWidth="1"/>
    <col min="16" max="16" width="12.714285714285714" customWidth="1"/>
    <col min="17" max="17" width="15.714285714285714" customWidth="1"/>
    <col min="18" max="18" width="16.428571428571427" customWidth="1"/>
    <col min="19" max="19" width="14.285714285714286" customWidth="1"/>
    <col min="20" max="20" width="11.857142857142858" customWidth="1"/>
  </cols>
  <sheetData>
    <row r="2" spans="1:19" ht="33.75" customHeight="1">
      <c r="A2" s="485" t="s">
        <v>9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5"/>
    </row>
    <row r="3" spans="1:11" s="3" customFormat="1" ht="48" customHeight="1">
      <c r="A3" s="486"/>
      <c r="B3" s="486"/>
      <c r="C3" s="486"/>
      <c r="D3" s="486"/>
      <c r="E3" s="486"/>
      <c r="F3" s="487" t="s">
        <v>10</v>
      </c>
      <c r="G3" s="487"/>
      <c r="H3" s="487"/>
      <c r="I3" s="487"/>
      <c r="J3" s="15"/>
      <c r="K3" s="16">
        <v>44469</v>
      </c>
    </row>
    <row r="4" s="3" customFormat="1" ht="18.75" customHeight="1" thickBot="1"/>
    <row r="5" spans="1:20" s="3" customFormat="1" ht="18.75" customHeight="1" thickBot="1">
      <c r="A5" s="488" t="s">
        <v>0</v>
      </c>
      <c r="B5" s="489" t="s">
        <v>49</v>
      </c>
      <c r="C5" s="490" t="s">
        <v>1</v>
      </c>
      <c r="D5" s="491"/>
      <c r="E5" s="491"/>
      <c r="F5" s="491"/>
      <c r="G5" s="492"/>
      <c r="H5" s="113" t="s">
        <v>170</v>
      </c>
      <c r="I5" s="493" t="s">
        <v>7</v>
      </c>
      <c r="J5" s="494"/>
      <c r="K5" s="494"/>
      <c r="L5" s="494"/>
      <c r="M5" s="495"/>
      <c r="N5" s="98" t="s">
        <v>170</v>
      </c>
      <c r="O5" s="496" t="s">
        <v>8</v>
      </c>
      <c r="P5" s="497"/>
      <c r="Q5" s="497"/>
      <c r="R5" s="497"/>
      <c r="S5" s="498"/>
      <c r="T5" s="114" t="s">
        <v>170</v>
      </c>
    </row>
    <row r="6" spans="1:20" ht="96" customHeight="1">
      <c r="A6" s="488"/>
      <c r="B6" s="489"/>
      <c r="C6" s="129" t="s">
        <v>6</v>
      </c>
      <c r="D6" s="130" t="s">
        <v>2</v>
      </c>
      <c r="E6" s="124" t="s">
        <v>3</v>
      </c>
      <c r="F6" s="130" t="s">
        <v>4</v>
      </c>
      <c r="G6" s="128" t="s">
        <v>5</v>
      </c>
      <c r="H6" s="113" t="s">
        <v>169</v>
      </c>
      <c r="I6" s="126" t="s">
        <v>6</v>
      </c>
      <c r="J6" s="127" t="s">
        <v>2</v>
      </c>
      <c r="K6" s="124" t="s">
        <v>3</v>
      </c>
      <c r="L6" s="127" t="s">
        <v>4</v>
      </c>
      <c r="M6" s="128" t="s">
        <v>5</v>
      </c>
      <c r="N6" s="98" t="s">
        <v>169</v>
      </c>
      <c r="O6" s="122" t="s">
        <v>6</v>
      </c>
      <c r="P6" s="123" t="s">
        <v>2</v>
      </c>
      <c r="Q6" s="124" t="s">
        <v>3</v>
      </c>
      <c r="R6" s="123" t="s">
        <v>4</v>
      </c>
      <c r="S6" s="125" t="s">
        <v>5</v>
      </c>
      <c r="T6" s="115" t="s">
        <v>169</v>
      </c>
    </row>
    <row r="7" spans="1:20" ht="14.4">
      <c r="A7" s="2">
        <v>1</v>
      </c>
      <c r="B7" s="19">
        <v>2</v>
      </c>
      <c r="C7" s="29">
        <v>3</v>
      </c>
      <c r="D7" s="6">
        <v>4</v>
      </c>
      <c r="E7" s="2">
        <v>5</v>
      </c>
      <c r="F7" s="6">
        <v>6</v>
      </c>
      <c r="G7" s="22">
        <v>7</v>
      </c>
      <c r="H7" s="96"/>
      <c r="I7" s="21">
        <v>8</v>
      </c>
      <c r="J7" s="10">
        <v>9</v>
      </c>
      <c r="K7" s="2">
        <v>10</v>
      </c>
      <c r="L7" s="10">
        <v>11</v>
      </c>
      <c r="M7" s="22">
        <v>12</v>
      </c>
      <c r="N7" s="96"/>
      <c r="O7" s="33">
        <v>13</v>
      </c>
      <c r="P7" s="13">
        <v>14</v>
      </c>
      <c r="Q7" s="2">
        <v>15</v>
      </c>
      <c r="R7" s="13">
        <v>16</v>
      </c>
      <c r="S7" s="19">
        <v>17</v>
      </c>
      <c r="T7" s="116"/>
    </row>
    <row r="8" spans="1:20" ht="15" customHeight="1">
      <c r="A8" s="5">
        <v>1</v>
      </c>
      <c r="B8" s="24" t="s">
        <v>11</v>
      </c>
      <c r="C8" s="30">
        <v>29</v>
      </c>
      <c r="D8" s="7">
        <v>9</v>
      </c>
      <c r="E8" s="4">
        <v>33</v>
      </c>
      <c r="F8" s="105">
        <v>26</v>
      </c>
      <c r="G8" s="92">
        <v>30</v>
      </c>
      <c r="H8" s="103">
        <f>F8-G8</f>
        <v>-4</v>
      </c>
      <c r="I8" s="23">
        <v>53</v>
      </c>
      <c r="J8" s="9">
        <v>18</v>
      </c>
      <c r="K8" s="84">
        <v>59</v>
      </c>
      <c r="L8" s="99">
        <v>48</v>
      </c>
      <c r="M8" s="100">
        <v>58</v>
      </c>
      <c r="N8" s="97">
        <f>L8-M8</f>
        <v>-10</v>
      </c>
      <c r="O8" s="34">
        <v>23</v>
      </c>
      <c r="P8" s="12">
        <v>13</v>
      </c>
      <c r="Q8" s="4">
        <v>33</v>
      </c>
      <c r="R8" s="91">
        <v>25</v>
      </c>
      <c r="S8" s="107">
        <v>28</v>
      </c>
      <c r="T8" s="116">
        <f>R8-S8</f>
        <v>-3</v>
      </c>
    </row>
    <row r="9" spans="1:20" ht="15" customHeight="1">
      <c r="A9" s="5">
        <v>2</v>
      </c>
      <c r="B9" s="25" t="s">
        <v>12</v>
      </c>
      <c r="C9" s="30">
        <v>41</v>
      </c>
      <c r="D9" s="7">
        <v>8</v>
      </c>
      <c r="E9" s="4">
        <v>44</v>
      </c>
      <c r="F9" s="7">
        <v>41</v>
      </c>
      <c r="G9" s="31">
        <v>41</v>
      </c>
      <c r="H9" s="103">
        <f t="shared" si="0" ref="H9:H46">F9-G9</f>
        <v>0</v>
      </c>
      <c r="I9" s="23">
        <v>35</v>
      </c>
      <c r="J9" s="9">
        <v>10</v>
      </c>
      <c r="K9" s="84">
        <v>44</v>
      </c>
      <c r="L9" s="9">
        <v>44</v>
      </c>
      <c r="M9" s="20">
        <v>44</v>
      </c>
      <c r="N9" s="97">
        <f t="shared" si="1" ref="N9:N46">L9-M9</f>
        <v>0</v>
      </c>
      <c r="O9" s="34">
        <v>38</v>
      </c>
      <c r="P9" s="12">
        <v>7</v>
      </c>
      <c r="Q9" s="4">
        <v>39</v>
      </c>
      <c r="R9" s="14">
        <v>38</v>
      </c>
      <c r="S9" s="108">
        <v>38</v>
      </c>
      <c r="T9" s="116">
        <f t="shared" si="2" ref="T9:T46">R9-S9</f>
        <v>0</v>
      </c>
    </row>
    <row r="10" spans="1:20" ht="15" customHeight="1">
      <c r="A10" s="5">
        <v>3</v>
      </c>
      <c r="B10" s="24" t="s">
        <v>13</v>
      </c>
      <c r="C10" s="30">
        <v>13</v>
      </c>
      <c r="D10" s="7">
        <v>10</v>
      </c>
      <c r="E10" s="4">
        <v>30</v>
      </c>
      <c r="F10" s="105">
        <v>27</v>
      </c>
      <c r="G10" s="92">
        <v>28</v>
      </c>
      <c r="H10" s="103">
        <f t="shared" si="0"/>
        <v>-1</v>
      </c>
      <c r="I10" s="23">
        <v>17</v>
      </c>
      <c r="J10" s="9">
        <v>16</v>
      </c>
      <c r="K10" s="84">
        <v>60</v>
      </c>
      <c r="L10" s="99">
        <v>54</v>
      </c>
      <c r="M10" s="100">
        <v>55</v>
      </c>
      <c r="N10" s="97">
        <f t="shared" si="1"/>
        <v>-1</v>
      </c>
      <c r="O10" s="34">
        <v>20</v>
      </c>
      <c r="P10" s="12">
        <v>21</v>
      </c>
      <c r="Q10" s="4">
        <v>31</v>
      </c>
      <c r="R10" s="91">
        <v>32</v>
      </c>
      <c r="S10" s="107">
        <v>33</v>
      </c>
      <c r="T10" s="116">
        <f t="shared" si="2"/>
        <v>-1</v>
      </c>
    </row>
    <row r="11" spans="1:20" ht="15" customHeight="1">
      <c r="A11" s="5">
        <v>4</v>
      </c>
      <c r="B11" s="25" t="s">
        <v>14</v>
      </c>
      <c r="C11" s="30"/>
      <c r="D11" s="7"/>
      <c r="E11" s="4"/>
      <c r="F11" s="7"/>
      <c r="G11" s="31"/>
      <c r="H11" s="103"/>
      <c r="I11" s="23"/>
      <c r="J11" s="9"/>
      <c r="K11" s="84"/>
      <c r="L11" s="9"/>
      <c r="M11" s="20"/>
      <c r="N11" s="97"/>
      <c r="O11" s="34"/>
      <c r="P11" s="12"/>
      <c r="Q11" s="4"/>
      <c r="R11" s="14"/>
      <c r="S11" s="108"/>
      <c r="T11" s="116"/>
    </row>
    <row r="12" spans="1:20" s="82" customFormat="1" ht="15" customHeight="1">
      <c r="A12" s="5">
        <v>5</v>
      </c>
      <c r="B12" s="77" t="s">
        <v>15</v>
      </c>
      <c r="C12" s="30">
        <v>26</v>
      </c>
      <c r="D12" s="7">
        <v>14</v>
      </c>
      <c r="E12" s="78">
        <v>48</v>
      </c>
      <c r="F12" s="7">
        <v>48</v>
      </c>
      <c r="G12" s="79">
        <v>48</v>
      </c>
      <c r="H12" s="103">
        <f t="shared" si="0"/>
        <v>0</v>
      </c>
      <c r="I12" s="23">
        <v>29</v>
      </c>
      <c r="J12" s="9">
        <v>16</v>
      </c>
      <c r="K12" s="80">
        <v>42</v>
      </c>
      <c r="L12" s="9">
        <v>42</v>
      </c>
      <c r="M12" s="81">
        <v>42</v>
      </c>
      <c r="N12" s="97">
        <f t="shared" si="1"/>
        <v>0</v>
      </c>
      <c r="O12" s="34">
        <v>20</v>
      </c>
      <c r="P12" s="12">
        <v>10</v>
      </c>
      <c r="Q12" s="78">
        <v>31</v>
      </c>
      <c r="R12" s="14">
        <v>31</v>
      </c>
      <c r="S12" s="109">
        <v>31</v>
      </c>
      <c r="T12" s="116">
        <f t="shared" si="2"/>
        <v>0</v>
      </c>
    </row>
    <row r="13" spans="1:20" ht="15" customHeight="1">
      <c r="A13" s="5">
        <v>6</v>
      </c>
      <c r="B13" s="25" t="s">
        <v>16</v>
      </c>
      <c r="C13" s="30"/>
      <c r="D13" s="7"/>
      <c r="E13" s="4"/>
      <c r="F13" s="7"/>
      <c r="G13" s="31"/>
      <c r="H13" s="103"/>
      <c r="I13" s="23"/>
      <c r="J13" s="9"/>
      <c r="K13" s="84"/>
      <c r="L13" s="9"/>
      <c r="M13" s="20"/>
      <c r="N13" s="97"/>
      <c r="O13" s="34"/>
      <c r="P13" s="12"/>
      <c r="Q13" s="4"/>
      <c r="R13" s="14"/>
      <c r="S13" s="108"/>
      <c r="T13" s="116"/>
    </row>
    <row r="14" spans="1:20" ht="15" customHeight="1">
      <c r="A14" s="5">
        <v>7</v>
      </c>
      <c r="B14" s="25" t="s">
        <v>17</v>
      </c>
      <c r="C14" s="30">
        <v>18</v>
      </c>
      <c r="D14" s="7">
        <v>10</v>
      </c>
      <c r="E14" s="4">
        <v>33</v>
      </c>
      <c r="F14" s="7">
        <v>27</v>
      </c>
      <c r="G14" s="31">
        <v>27</v>
      </c>
      <c r="H14" s="103">
        <f t="shared" si="0"/>
        <v>0</v>
      </c>
      <c r="I14" s="23">
        <v>8</v>
      </c>
      <c r="J14" s="9">
        <v>7</v>
      </c>
      <c r="K14" s="84">
        <v>37</v>
      </c>
      <c r="L14" s="9">
        <v>22</v>
      </c>
      <c r="M14" s="20">
        <v>22</v>
      </c>
      <c r="N14" s="97">
        <f t="shared" si="1"/>
        <v>0</v>
      </c>
      <c r="O14" s="34">
        <v>8</v>
      </c>
      <c r="P14" s="12">
        <v>6</v>
      </c>
      <c r="Q14" s="4">
        <v>64</v>
      </c>
      <c r="R14" s="14">
        <v>53</v>
      </c>
      <c r="S14" s="108">
        <v>53</v>
      </c>
      <c r="T14" s="116">
        <f t="shared" si="2"/>
        <v>0</v>
      </c>
    </row>
    <row r="15" spans="1:20" ht="15" customHeight="1">
      <c r="A15" s="5">
        <v>8</v>
      </c>
      <c r="B15" s="26" t="s">
        <v>18</v>
      </c>
      <c r="C15" s="30">
        <v>26</v>
      </c>
      <c r="D15" s="7">
        <v>17</v>
      </c>
      <c r="E15" s="4">
        <v>114</v>
      </c>
      <c r="F15" s="105">
        <v>59</v>
      </c>
      <c r="G15" s="92">
        <v>62</v>
      </c>
      <c r="H15" s="103">
        <f t="shared" si="0"/>
        <v>-3</v>
      </c>
      <c r="I15" s="23">
        <v>22</v>
      </c>
      <c r="J15" s="9">
        <v>15</v>
      </c>
      <c r="K15" s="84">
        <v>71</v>
      </c>
      <c r="L15" s="99">
        <v>26</v>
      </c>
      <c r="M15" s="100">
        <v>32</v>
      </c>
      <c r="N15" s="97">
        <f t="shared" si="1"/>
        <v>-6</v>
      </c>
      <c r="O15" s="34">
        <v>20</v>
      </c>
      <c r="P15" s="12">
        <v>17</v>
      </c>
      <c r="Q15" s="4">
        <v>109</v>
      </c>
      <c r="R15" s="91">
        <v>54</v>
      </c>
      <c r="S15" s="107">
        <v>55</v>
      </c>
      <c r="T15" s="116">
        <f t="shared" si="2"/>
        <v>-1</v>
      </c>
    </row>
    <row r="16" spans="1:20" ht="15" customHeight="1">
      <c r="A16" s="5">
        <v>9</v>
      </c>
      <c r="B16" s="25" t="s">
        <v>19</v>
      </c>
      <c r="C16" s="30">
        <v>18</v>
      </c>
      <c r="D16" s="7">
        <v>18</v>
      </c>
      <c r="E16" s="4">
        <v>42</v>
      </c>
      <c r="F16" s="7">
        <v>35</v>
      </c>
      <c r="G16" s="31">
        <v>23</v>
      </c>
      <c r="H16" s="103">
        <f t="shared" si="0"/>
        <v>12</v>
      </c>
      <c r="I16" s="23">
        <v>18</v>
      </c>
      <c r="J16" s="9">
        <v>18</v>
      </c>
      <c r="K16" s="84">
        <v>28</v>
      </c>
      <c r="L16" s="9">
        <v>19</v>
      </c>
      <c r="M16" s="20">
        <v>12</v>
      </c>
      <c r="N16" s="97">
        <f t="shared" si="1"/>
        <v>7</v>
      </c>
      <c r="O16" s="34">
        <v>20</v>
      </c>
      <c r="P16" s="12">
        <v>18</v>
      </c>
      <c r="Q16" s="4">
        <v>16</v>
      </c>
      <c r="R16" s="14">
        <v>13</v>
      </c>
      <c r="S16" s="108">
        <v>13</v>
      </c>
      <c r="T16" s="116">
        <f t="shared" si="2"/>
        <v>0</v>
      </c>
    </row>
    <row r="17" spans="1:20" ht="15" customHeight="1">
      <c r="A17" s="5">
        <v>10</v>
      </c>
      <c r="B17" s="25" t="s">
        <v>20</v>
      </c>
      <c r="C17" s="30">
        <v>22</v>
      </c>
      <c r="D17" s="7">
        <v>10</v>
      </c>
      <c r="E17" s="4">
        <v>55</v>
      </c>
      <c r="F17" s="105">
        <v>49</v>
      </c>
      <c r="G17" s="92">
        <v>55</v>
      </c>
      <c r="H17" s="103">
        <f t="shared" si="0"/>
        <v>-6</v>
      </c>
      <c r="I17" s="23">
        <v>33</v>
      </c>
      <c r="J17" s="9">
        <v>13</v>
      </c>
      <c r="K17" s="84">
        <v>57</v>
      </c>
      <c r="L17" s="9">
        <v>57</v>
      </c>
      <c r="M17" s="20">
        <v>57</v>
      </c>
      <c r="N17" s="97">
        <f t="shared" si="1"/>
        <v>0</v>
      </c>
      <c r="O17" s="34">
        <v>33</v>
      </c>
      <c r="P17" s="12">
        <v>15</v>
      </c>
      <c r="Q17" s="4">
        <v>68</v>
      </c>
      <c r="R17" s="14">
        <v>68</v>
      </c>
      <c r="S17" s="108">
        <v>68</v>
      </c>
      <c r="T17" s="116">
        <f t="shared" si="2"/>
        <v>0</v>
      </c>
    </row>
    <row r="18" spans="1:20" ht="15" customHeight="1">
      <c r="A18" s="5">
        <v>11</v>
      </c>
      <c r="B18" s="25" t="s">
        <v>21</v>
      </c>
      <c r="C18" s="30">
        <v>7</v>
      </c>
      <c r="D18" s="7">
        <v>3</v>
      </c>
      <c r="E18" s="4">
        <v>13</v>
      </c>
      <c r="F18" s="7">
        <v>10</v>
      </c>
      <c r="G18" s="31">
        <v>4</v>
      </c>
      <c r="H18" s="103">
        <f t="shared" si="0"/>
        <v>6</v>
      </c>
      <c r="I18" s="23">
        <v>4</v>
      </c>
      <c r="J18" s="9">
        <v>3</v>
      </c>
      <c r="K18" s="84">
        <v>4</v>
      </c>
      <c r="L18" s="9">
        <v>2</v>
      </c>
      <c r="M18" s="20">
        <v>2</v>
      </c>
      <c r="N18" s="97">
        <f t="shared" si="1"/>
        <v>0</v>
      </c>
      <c r="O18" s="34">
        <v>0</v>
      </c>
      <c r="P18" s="12">
        <v>0</v>
      </c>
      <c r="Q18" s="4">
        <v>0</v>
      </c>
      <c r="R18" s="14">
        <v>0</v>
      </c>
      <c r="S18" s="108">
        <v>0</v>
      </c>
      <c r="T18" s="116">
        <f t="shared" si="2"/>
        <v>0</v>
      </c>
    </row>
    <row r="19" spans="1:20" ht="15" customHeight="1">
      <c r="A19" s="5">
        <v>12</v>
      </c>
      <c r="B19" s="25" t="s">
        <v>22</v>
      </c>
      <c r="C19" s="30"/>
      <c r="D19" s="7"/>
      <c r="E19" s="4"/>
      <c r="F19" s="7"/>
      <c r="G19" s="31"/>
      <c r="H19" s="103"/>
      <c r="I19" s="23"/>
      <c r="J19" s="9"/>
      <c r="K19" s="84"/>
      <c r="L19" s="9"/>
      <c r="M19" s="20"/>
      <c r="N19" s="97"/>
      <c r="O19" s="34"/>
      <c r="P19" s="12"/>
      <c r="Q19" s="4"/>
      <c r="R19" s="14"/>
      <c r="S19" s="108"/>
      <c r="T19" s="116"/>
    </row>
    <row r="20" spans="1:20" ht="15" customHeight="1">
      <c r="A20" s="5">
        <v>13</v>
      </c>
      <c r="B20" s="25" t="s">
        <v>23</v>
      </c>
      <c r="C20" s="30">
        <v>35</v>
      </c>
      <c r="D20" s="7">
        <v>33</v>
      </c>
      <c r="E20" s="4">
        <v>78</v>
      </c>
      <c r="F20" s="7">
        <v>78</v>
      </c>
      <c r="G20" s="31">
        <v>78</v>
      </c>
      <c r="H20" s="103">
        <f t="shared" si="0"/>
        <v>0</v>
      </c>
      <c r="I20" s="23">
        <v>24</v>
      </c>
      <c r="J20" s="9">
        <v>24</v>
      </c>
      <c r="K20" s="84">
        <v>49</v>
      </c>
      <c r="L20" s="9">
        <v>49</v>
      </c>
      <c r="M20" s="20">
        <v>49</v>
      </c>
      <c r="N20" s="97">
        <f t="shared" si="1"/>
        <v>0</v>
      </c>
      <c r="O20" s="34">
        <v>18</v>
      </c>
      <c r="P20" s="12">
        <v>18</v>
      </c>
      <c r="Q20" s="4">
        <v>42</v>
      </c>
      <c r="R20" s="14">
        <v>42</v>
      </c>
      <c r="S20" s="108">
        <v>42</v>
      </c>
      <c r="T20" s="116">
        <f t="shared" si="2"/>
        <v>0</v>
      </c>
    </row>
    <row r="21" spans="1:20" ht="15" customHeight="1">
      <c r="A21" s="5">
        <v>14</v>
      </c>
      <c r="B21" s="27" t="s">
        <v>24</v>
      </c>
      <c r="C21" s="30">
        <v>8</v>
      </c>
      <c r="D21" s="7">
        <v>8</v>
      </c>
      <c r="E21" s="4">
        <v>72</v>
      </c>
      <c r="F21" s="7">
        <v>72</v>
      </c>
      <c r="G21" s="31">
        <v>72</v>
      </c>
      <c r="H21" s="103">
        <f t="shared" si="0"/>
        <v>0</v>
      </c>
      <c r="I21" s="23">
        <v>6</v>
      </c>
      <c r="J21" s="9">
        <v>6</v>
      </c>
      <c r="K21" s="84">
        <v>20</v>
      </c>
      <c r="L21" s="9">
        <v>20</v>
      </c>
      <c r="M21" s="20">
        <v>20</v>
      </c>
      <c r="N21" s="97">
        <f t="shared" si="1"/>
        <v>0</v>
      </c>
      <c r="O21" s="34">
        <v>3</v>
      </c>
      <c r="P21" s="12">
        <v>3</v>
      </c>
      <c r="Q21" s="4">
        <v>24</v>
      </c>
      <c r="R21" s="14">
        <v>24</v>
      </c>
      <c r="S21" s="108">
        <v>24</v>
      </c>
      <c r="T21" s="116">
        <f t="shared" si="2"/>
        <v>0</v>
      </c>
    </row>
    <row r="22" spans="1:20" ht="15" customHeight="1">
      <c r="A22" s="5">
        <v>15</v>
      </c>
      <c r="B22" s="25" t="s">
        <v>25</v>
      </c>
      <c r="C22" s="30">
        <v>29</v>
      </c>
      <c r="D22" s="7">
        <v>18</v>
      </c>
      <c r="E22" s="4">
        <v>72</v>
      </c>
      <c r="F22" s="7">
        <v>63</v>
      </c>
      <c r="G22" s="31">
        <v>57</v>
      </c>
      <c r="H22" s="103">
        <f t="shared" si="0"/>
        <v>6</v>
      </c>
      <c r="I22" s="23">
        <v>25</v>
      </c>
      <c r="J22" s="9">
        <v>21</v>
      </c>
      <c r="K22" s="84">
        <v>53</v>
      </c>
      <c r="L22" s="9">
        <v>48</v>
      </c>
      <c r="M22" s="20">
        <v>47</v>
      </c>
      <c r="N22" s="97">
        <f t="shared" si="1"/>
        <v>1</v>
      </c>
      <c r="O22" s="34">
        <v>18</v>
      </c>
      <c r="P22" s="12">
        <v>16</v>
      </c>
      <c r="Q22" s="4">
        <v>41</v>
      </c>
      <c r="R22" s="91">
        <v>39</v>
      </c>
      <c r="S22" s="107">
        <v>40</v>
      </c>
      <c r="T22" s="116">
        <f t="shared" si="2"/>
        <v>-1</v>
      </c>
    </row>
    <row r="23" spans="1:20" ht="15" customHeight="1">
      <c r="A23" s="5">
        <v>16</v>
      </c>
      <c r="B23" s="25" t="s">
        <v>26</v>
      </c>
      <c r="C23" s="30">
        <v>24</v>
      </c>
      <c r="D23" s="7">
        <v>9</v>
      </c>
      <c r="E23" s="4">
        <v>71</v>
      </c>
      <c r="F23" s="7">
        <v>58</v>
      </c>
      <c r="G23" s="31">
        <v>37</v>
      </c>
      <c r="H23" s="103">
        <f t="shared" si="0"/>
        <v>21</v>
      </c>
      <c r="I23" s="23">
        <v>25</v>
      </c>
      <c r="J23" s="9">
        <v>6</v>
      </c>
      <c r="K23" s="84">
        <v>34</v>
      </c>
      <c r="L23" s="9">
        <v>21</v>
      </c>
      <c r="M23" s="20">
        <v>21</v>
      </c>
      <c r="N23" s="97">
        <f t="shared" si="1"/>
        <v>0</v>
      </c>
      <c r="O23" s="34">
        <v>31</v>
      </c>
      <c r="P23" s="12">
        <v>8</v>
      </c>
      <c r="Q23" s="4">
        <v>52</v>
      </c>
      <c r="R23" s="14">
        <v>36</v>
      </c>
      <c r="S23" s="108">
        <v>26</v>
      </c>
      <c r="T23" s="116">
        <f t="shared" si="2"/>
        <v>10</v>
      </c>
    </row>
    <row r="24" spans="1:20" ht="15" customHeight="1">
      <c r="A24" s="5">
        <v>17</v>
      </c>
      <c r="B24" s="25" t="s">
        <v>27</v>
      </c>
      <c r="C24" s="30">
        <v>2</v>
      </c>
      <c r="D24" s="7">
        <v>2</v>
      </c>
      <c r="E24" s="4">
        <v>5</v>
      </c>
      <c r="F24" s="7">
        <v>5</v>
      </c>
      <c r="G24" s="31">
        <v>5</v>
      </c>
      <c r="H24" s="103">
        <f t="shared" si="0"/>
        <v>0</v>
      </c>
      <c r="I24" s="23">
        <v>2</v>
      </c>
      <c r="J24" s="9">
        <v>2</v>
      </c>
      <c r="K24" s="84">
        <v>7</v>
      </c>
      <c r="L24" s="9">
        <v>7</v>
      </c>
      <c r="M24" s="20">
        <v>7</v>
      </c>
      <c r="N24" s="97">
        <f t="shared" si="1"/>
        <v>0</v>
      </c>
      <c r="O24" s="34">
        <v>1</v>
      </c>
      <c r="P24" s="12">
        <v>1</v>
      </c>
      <c r="Q24" s="4">
        <v>1</v>
      </c>
      <c r="R24" s="14">
        <v>1</v>
      </c>
      <c r="S24" s="108">
        <v>1</v>
      </c>
      <c r="T24" s="116">
        <f t="shared" si="2"/>
        <v>0</v>
      </c>
    </row>
    <row r="25" spans="1:20" ht="15" customHeight="1">
      <c r="A25" s="5">
        <v>18</v>
      </c>
      <c r="B25" s="25" t="s">
        <v>28</v>
      </c>
      <c r="C25" s="30">
        <v>12</v>
      </c>
      <c r="D25" s="7">
        <v>10</v>
      </c>
      <c r="E25" s="4">
        <v>48</v>
      </c>
      <c r="F25" s="7">
        <v>42</v>
      </c>
      <c r="G25" s="31">
        <v>42</v>
      </c>
      <c r="H25" s="103">
        <f t="shared" si="0"/>
        <v>0</v>
      </c>
      <c r="I25" s="23">
        <v>15</v>
      </c>
      <c r="J25" s="9">
        <v>7</v>
      </c>
      <c r="K25" s="84">
        <v>26</v>
      </c>
      <c r="L25" s="9">
        <v>15</v>
      </c>
      <c r="M25" s="20">
        <v>15</v>
      </c>
      <c r="N25" s="97">
        <f t="shared" si="1"/>
        <v>0</v>
      </c>
      <c r="O25" s="34">
        <v>24</v>
      </c>
      <c r="P25" s="12">
        <v>12</v>
      </c>
      <c r="Q25" s="4">
        <v>56</v>
      </c>
      <c r="R25" s="14">
        <v>47</v>
      </c>
      <c r="S25" s="108">
        <v>47</v>
      </c>
      <c r="T25" s="116">
        <f t="shared" si="2"/>
        <v>0</v>
      </c>
    </row>
    <row r="26" spans="1:20" ht="15" customHeight="1">
      <c r="A26" s="5">
        <v>19</v>
      </c>
      <c r="B26" s="25" t="s">
        <v>29</v>
      </c>
      <c r="C26" s="30"/>
      <c r="D26" s="7"/>
      <c r="E26" s="4"/>
      <c r="F26" s="7"/>
      <c r="G26" s="31"/>
      <c r="H26" s="103"/>
      <c r="I26" s="23"/>
      <c r="J26" s="9"/>
      <c r="K26" s="84"/>
      <c r="L26" s="9"/>
      <c r="M26" s="20"/>
      <c r="N26" s="97"/>
      <c r="O26" s="34"/>
      <c r="P26" s="12"/>
      <c r="Q26" s="4"/>
      <c r="R26" s="14"/>
      <c r="S26" s="108"/>
      <c r="T26" s="116"/>
    </row>
    <row r="27" spans="1:20" ht="15" customHeight="1">
      <c r="A27" s="5">
        <v>20</v>
      </c>
      <c r="B27" s="25" t="s">
        <v>30</v>
      </c>
      <c r="C27" s="30">
        <v>36</v>
      </c>
      <c r="D27" s="7">
        <v>8</v>
      </c>
      <c r="E27" s="4">
        <v>45</v>
      </c>
      <c r="F27" s="105">
        <v>40</v>
      </c>
      <c r="G27" s="92">
        <v>45</v>
      </c>
      <c r="H27" s="103">
        <f t="shared" si="0"/>
        <v>-5</v>
      </c>
      <c r="I27" s="23">
        <v>42</v>
      </c>
      <c r="J27" s="9">
        <v>7</v>
      </c>
      <c r="K27" s="84">
        <v>47</v>
      </c>
      <c r="L27" s="99">
        <v>42</v>
      </c>
      <c r="M27" s="100">
        <v>47</v>
      </c>
      <c r="N27" s="97">
        <f t="shared" si="1"/>
        <v>-5</v>
      </c>
      <c r="O27" s="34">
        <v>58</v>
      </c>
      <c r="P27" s="12">
        <v>10</v>
      </c>
      <c r="Q27" s="4">
        <v>56</v>
      </c>
      <c r="R27" s="91">
        <v>50</v>
      </c>
      <c r="S27" s="107">
        <v>56</v>
      </c>
      <c r="T27" s="116">
        <f t="shared" si="2"/>
        <v>-6</v>
      </c>
    </row>
    <row r="28" spans="1:20" ht="15" customHeight="1">
      <c r="A28" s="5">
        <v>21</v>
      </c>
      <c r="B28" s="25" t="s">
        <v>31</v>
      </c>
      <c r="C28" s="30"/>
      <c r="D28" s="7"/>
      <c r="E28" s="4"/>
      <c r="F28" s="7"/>
      <c r="G28" s="31"/>
      <c r="H28" s="103">
        <f t="shared" si="0"/>
        <v>0</v>
      </c>
      <c r="I28" s="23"/>
      <c r="J28" s="9"/>
      <c r="K28" s="84"/>
      <c r="L28" s="9"/>
      <c r="M28" s="20"/>
      <c r="N28" s="97"/>
      <c r="O28" s="34"/>
      <c r="P28" s="12"/>
      <c r="Q28" s="4"/>
      <c r="R28" s="14"/>
      <c r="S28" s="108"/>
      <c r="T28" s="116"/>
    </row>
    <row r="29" spans="1:20" ht="15" customHeight="1">
      <c r="A29" s="5">
        <v>22</v>
      </c>
      <c r="B29" s="25" t="s">
        <v>32</v>
      </c>
      <c r="C29" s="30"/>
      <c r="D29" s="7"/>
      <c r="E29" s="4"/>
      <c r="F29" s="7"/>
      <c r="G29" s="31"/>
      <c r="H29" s="103"/>
      <c r="I29" s="23"/>
      <c r="J29" s="9"/>
      <c r="K29" s="84"/>
      <c r="L29" s="9"/>
      <c r="M29" s="20"/>
      <c r="N29" s="97"/>
      <c r="O29" s="34"/>
      <c r="P29" s="12"/>
      <c r="Q29" s="4"/>
      <c r="R29" s="14"/>
      <c r="S29" s="108"/>
      <c r="T29" s="116"/>
    </row>
    <row r="30" spans="1:20" ht="15" customHeight="1">
      <c r="A30" s="5">
        <v>23</v>
      </c>
      <c r="B30" s="25" t="s">
        <v>33</v>
      </c>
      <c r="C30" s="30">
        <v>27</v>
      </c>
      <c r="D30" s="7">
        <v>12</v>
      </c>
      <c r="E30" s="4">
        <v>70</v>
      </c>
      <c r="F30" s="105">
        <v>58</v>
      </c>
      <c r="G30" s="92">
        <v>60</v>
      </c>
      <c r="H30" s="103">
        <f t="shared" si="0"/>
        <v>-2</v>
      </c>
      <c r="I30" s="23">
        <v>32</v>
      </c>
      <c r="J30" s="9">
        <v>12</v>
      </c>
      <c r="K30" s="84">
        <v>69</v>
      </c>
      <c r="L30" s="9">
        <v>62</v>
      </c>
      <c r="M30" s="20">
        <v>61</v>
      </c>
      <c r="N30" s="97">
        <f t="shared" si="1"/>
        <v>1</v>
      </c>
      <c r="O30" s="34">
        <v>22</v>
      </c>
      <c r="P30" s="12">
        <v>10</v>
      </c>
      <c r="Q30" s="4">
        <v>58</v>
      </c>
      <c r="R30" s="14">
        <v>50</v>
      </c>
      <c r="S30" s="108">
        <v>40</v>
      </c>
      <c r="T30" s="116">
        <f t="shared" si="2"/>
        <v>10</v>
      </c>
    </row>
    <row r="31" spans="1:20" ht="15" customHeight="1">
      <c r="A31" s="5">
        <v>24</v>
      </c>
      <c r="B31" s="25" t="s">
        <v>34</v>
      </c>
      <c r="C31" s="30">
        <v>22</v>
      </c>
      <c r="D31" s="7">
        <v>4</v>
      </c>
      <c r="E31" s="4">
        <v>26</v>
      </c>
      <c r="F31" s="7">
        <v>24</v>
      </c>
      <c r="G31" s="31">
        <v>24</v>
      </c>
      <c r="H31" s="103">
        <f t="shared" si="0"/>
        <v>0</v>
      </c>
      <c r="I31" s="23">
        <v>3</v>
      </c>
      <c r="J31" s="9">
        <v>5</v>
      </c>
      <c r="K31" s="84">
        <v>21</v>
      </c>
      <c r="L31" s="9">
        <v>13</v>
      </c>
      <c r="M31" s="20">
        <v>13</v>
      </c>
      <c r="N31" s="97">
        <f t="shared" si="1"/>
        <v>0</v>
      </c>
      <c r="O31" s="34">
        <v>3</v>
      </c>
      <c r="P31" s="12">
        <v>3</v>
      </c>
      <c r="Q31" s="4">
        <v>8</v>
      </c>
      <c r="R31" s="14">
        <v>8</v>
      </c>
      <c r="S31" s="108">
        <v>8</v>
      </c>
      <c r="T31" s="116">
        <f t="shared" si="2"/>
        <v>0</v>
      </c>
    </row>
    <row r="32" spans="1:20" ht="15" customHeight="1">
      <c r="A32" s="5">
        <v>25</v>
      </c>
      <c r="B32" s="25" t="s">
        <v>35</v>
      </c>
      <c r="C32" s="30">
        <v>17</v>
      </c>
      <c r="D32" s="7">
        <v>10</v>
      </c>
      <c r="E32" s="4">
        <v>54</v>
      </c>
      <c r="F32" s="7">
        <v>52</v>
      </c>
      <c r="G32" s="31">
        <v>52</v>
      </c>
      <c r="H32" s="103">
        <f t="shared" si="0"/>
        <v>0</v>
      </c>
      <c r="I32" s="23">
        <v>16</v>
      </c>
      <c r="J32" s="9">
        <v>10</v>
      </c>
      <c r="K32" s="84">
        <v>33</v>
      </c>
      <c r="L32" s="9">
        <v>33</v>
      </c>
      <c r="M32" s="20">
        <v>33</v>
      </c>
      <c r="N32" s="97">
        <f t="shared" si="1"/>
        <v>0</v>
      </c>
      <c r="O32" s="34">
        <v>15</v>
      </c>
      <c r="P32" s="12">
        <v>8</v>
      </c>
      <c r="Q32" s="4">
        <v>31</v>
      </c>
      <c r="R32" s="14">
        <v>31</v>
      </c>
      <c r="S32" s="108">
        <v>31</v>
      </c>
      <c r="T32" s="116">
        <f t="shared" si="2"/>
        <v>0</v>
      </c>
    </row>
    <row r="33" spans="1:20" ht="15" customHeight="1">
      <c r="A33" s="5">
        <v>26</v>
      </c>
      <c r="B33" s="25" t="s">
        <v>36</v>
      </c>
      <c r="C33" s="30">
        <v>14</v>
      </c>
      <c r="D33" s="7">
        <v>10</v>
      </c>
      <c r="E33" s="4">
        <v>43</v>
      </c>
      <c r="F33" s="105">
        <v>40</v>
      </c>
      <c r="G33" s="92">
        <v>47</v>
      </c>
      <c r="H33" s="103">
        <f t="shared" si="0"/>
        <v>-7</v>
      </c>
      <c r="I33" s="23">
        <v>12</v>
      </c>
      <c r="J33" s="9">
        <v>14</v>
      </c>
      <c r="K33" s="84">
        <v>48</v>
      </c>
      <c r="L33" s="9">
        <v>46</v>
      </c>
      <c r="M33" s="20">
        <v>38</v>
      </c>
      <c r="N33" s="97">
        <f t="shared" si="1"/>
        <v>8</v>
      </c>
      <c r="O33" s="34">
        <v>13</v>
      </c>
      <c r="P33" s="12">
        <v>13</v>
      </c>
      <c r="Q33" s="4">
        <v>52</v>
      </c>
      <c r="R33" s="91">
        <v>45</v>
      </c>
      <c r="S33" s="107">
        <v>63</v>
      </c>
      <c r="T33" s="116">
        <f t="shared" si="2"/>
        <v>-18</v>
      </c>
    </row>
    <row r="34" spans="1:20" ht="15" customHeight="1">
      <c r="A34" s="5">
        <v>27</v>
      </c>
      <c r="B34" s="25" t="s">
        <v>37</v>
      </c>
      <c r="C34" s="30">
        <v>8</v>
      </c>
      <c r="D34" s="7">
        <v>22</v>
      </c>
      <c r="E34" s="4">
        <v>50</v>
      </c>
      <c r="F34" s="7">
        <v>52</v>
      </c>
      <c r="G34" s="31">
        <v>24</v>
      </c>
      <c r="H34" s="103">
        <f t="shared" si="0"/>
        <v>28</v>
      </c>
      <c r="I34" s="23">
        <v>9</v>
      </c>
      <c r="J34" s="9">
        <v>21</v>
      </c>
      <c r="K34" s="84">
        <v>33</v>
      </c>
      <c r="L34" s="9">
        <v>43</v>
      </c>
      <c r="M34" s="20">
        <v>15</v>
      </c>
      <c r="N34" s="97">
        <f t="shared" si="1"/>
        <v>28</v>
      </c>
      <c r="O34" s="34">
        <v>8</v>
      </c>
      <c r="P34" s="12">
        <v>20</v>
      </c>
      <c r="Q34" s="4">
        <v>45</v>
      </c>
      <c r="R34" s="14">
        <v>55</v>
      </c>
      <c r="S34" s="108">
        <v>22</v>
      </c>
      <c r="T34" s="116">
        <f t="shared" si="2"/>
        <v>33</v>
      </c>
    </row>
    <row r="35" spans="1:20" ht="15" customHeight="1">
      <c r="A35" s="5">
        <v>28</v>
      </c>
      <c r="B35" s="25" t="s">
        <v>38</v>
      </c>
      <c r="C35" s="30"/>
      <c r="D35" s="7"/>
      <c r="E35" s="4"/>
      <c r="F35" s="7"/>
      <c r="G35" s="31"/>
      <c r="H35" s="103"/>
      <c r="I35" s="23"/>
      <c r="J35" s="9"/>
      <c r="K35" s="84"/>
      <c r="L35" s="9"/>
      <c r="M35" s="20"/>
      <c r="N35" s="97"/>
      <c r="O35" s="34"/>
      <c r="P35" s="12"/>
      <c r="Q35" s="4"/>
      <c r="R35" s="14"/>
      <c r="S35" s="108"/>
      <c r="T35" s="116"/>
    </row>
    <row r="36" spans="1:20" ht="15" customHeight="1">
      <c r="A36" s="5">
        <v>29</v>
      </c>
      <c r="B36" s="25" t="s">
        <v>39</v>
      </c>
      <c r="C36" s="30"/>
      <c r="D36" s="7"/>
      <c r="E36" s="4"/>
      <c r="F36" s="7"/>
      <c r="G36" s="31"/>
      <c r="H36" s="103"/>
      <c r="I36" s="23"/>
      <c r="J36" s="9"/>
      <c r="K36" s="84"/>
      <c r="L36" s="9"/>
      <c r="M36" s="20"/>
      <c r="N36" s="97"/>
      <c r="O36" s="34"/>
      <c r="P36" s="12"/>
      <c r="Q36" s="4"/>
      <c r="R36" s="14"/>
      <c r="S36" s="108"/>
      <c r="T36" s="116"/>
    </row>
    <row r="37" spans="1:20" ht="15" customHeight="1">
      <c r="A37" s="5">
        <v>30</v>
      </c>
      <c r="B37" s="25" t="s">
        <v>40</v>
      </c>
      <c r="C37" s="30"/>
      <c r="D37" s="7"/>
      <c r="E37" s="4"/>
      <c r="F37" s="7"/>
      <c r="G37" s="31"/>
      <c r="H37" s="103"/>
      <c r="I37" s="23"/>
      <c r="J37" s="9"/>
      <c r="K37" s="84"/>
      <c r="L37" s="9"/>
      <c r="M37" s="20"/>
      <c r="N37" s="97"/>
      <c r="O37" s="34"/>
      <c r="P37" s="12"/>
      <c r="Q37" s="4"/>
      <c r="R37" s="14"/>
      <c r="S37" s="108"/>
      <c r="T37" s="116"/>
    </row>
    <row r="38" spans="1:20" ht="15" customHeight="1">
      <c r="A38" s="5">
        <v>31</v>
      </c>
      <c r="B38" s="25" t="s">
        <v>41</v>
      </c>
      <c r="C38" s="30">
        <v>3</v>
      </c>
      <c r="D38" s="7">
        <v>3</v>
      </c>
      <c r="E38" s="4">
        <v>39</v>
      </c>
      <c r="F38" s="7">
        <v>39</v>
      </c>
      <c r="G38" s="31">
        <v>39</v>
      </c>
      <c r="H38" s="103">
        <f t="shared" si="0"/>
        <v>0</v>
      </c>
      <c r="I38" s="23">
        <v>6</v>
      </c>
      <c r="J38" s="9">
        <v>6</v>
      </c>
      <c r="K38" s="84">
        <v>45</v>
      </c>
      <c r="L38" s="9">
        <v>43</v>
      </c>
      <c r="M38" s="20">
        <v>40</v>
      </c>
      <c r="N38" s="97">
        <f t="shared" si="1"/>
        <v>3</v>
      </c>
      <c r="O38" s="34">
        <v>6</v>
      </c>
      <c r="P38" s="12">
        <v>6</v>
      </c>
      <c r="Q38" s="4">
        <v>42</v>
      </c>
      <c r="R38" s="14">
        <v>42</v>
      </c>
      <c r="S38" s="108">
        <v>38</v>
      </c>
      <c r="T38" s="116">
        <f t="shared" si="2"/>
        <v>4</v>
      </c>
    </row>
    <row r="39" spans="1:20" ht="15" customHeight="1">
      <c r="A39" s="5">
        <v>32</v>
      </c>
      <c r="B39" s="25" t="s">
        <v>42</v>
      </c>
      <c r="C39" s="30">
        <v>18</v>
      </c>
      <c r="D39" s="7">
        <v>4</v>
      </c>
      <c r="E39" s="4">
        <v>37</v>
      </c>
      <c r="F39" s="7">
        <v>35</v>
      </c>
      <c r="G39" s="31">
        <v>35</v>
      </c>
      <c r="H39" s="103">
        <f t="shared" si="0"/>
        <v>0</v>
      </c>
      <c r="I39" s="23">
        <v>54</v>
      </c>
      <c r="J39" s="9">
        <v>11</v>
      </c>
      <c r="K39" s="84">
        <v>54</v>
      </c>
      <c r="L39" s="99">
        <v>46</v>
      </c>
      <c r="M39" s="100">
        <v>54</v>
      </c>
      <c r="N39" s="97">
        <f t="shared" si="1"/>
        <v>-8</v>
      </c>
      <c r="O39" s="34">
        <v>57</v>
      </c>
      <c r="P39" s="12">
        <v>6</v>
      </c>
      <c r="Q39" s="4">
        <v>57</v>
      </c>
      <c r="R39" s="14">
        <v>53</v>
      </c>
      <c r="S39" s="108">
        <v>53</v>
      </c>
      <c r="T39" s="116">
        <f t="shared" si="2"/>
        <v>0</v>
      </c>
    </row>
    <row r="40" spans="1:20" ht="15" customHeight="1">
      <c r="A40" s="5">
        <v>33</v>
      </c>
      <c r="B40" s="25" t="s">
        <v>43</v>
      </c>
      <c r="C40" s="30"/>
      <c r="D40" s="7"/>
      <c r="E40" s="4"/>
      <c r="F40" s="7"/>
      <c r="G40" s="31"/>
      <c r="H40" s="103"/>
      <c r="I40" s="23"/>
      <c r="J40" s="9"/>
      <c r="K40" s="84"/>
      <c r="L40" s="9"/>
      <c r="M40" s="20"/>
      <c r="N40" s="97"/>
      <c r="O40" s="34"/>
      <c r="P40" s="12"/>
      <c r="Q40" s="4"/>
      <c r="R40" s="14"/>
      <c r="S40" s="108"/>
      <c r="T40" s="116"/>
    </row>
    <row r="41" spans="1:20" ht="15" customHeight="1">
      <c r="A41" s="5">
        <v>34</v>
      </c>
      <c r="B41" s="25" t="s">
        <v>44</v>
      </c>
      <c r="C41" s="30"/>
      <c r="D41" s="7"/>
      <c r="E41" s="4"/>
      <c r="F41" s="7"/>
      <c r="G41" s="31"/>
      <c r="H41" s="103"/>
      <c r="I41" s="23"/>
      <c r="J41" s="9"/>
      <c r="K41" s="84"/>
      <c r="L41" s="9"/>
      <c r="M41" s="20"/>
      <c r="N41" s="97"/>
      <c r="O41" s="34"/>
      <c r="P41" s="12"/>
      <c r="Q41" s="4"/>
      <c r="R41" s="14"/>
      <c r="S41" s="108"/>
      <c r="T41" s="116"/>
    </row>
    <row r="42" spans="1:20" ht="15" customHeight="1">
      <c r="A42" s="5">
        <v>35</v>
      </c>
      <c r="B42" s="25" t="s">
        <v>45</v>
      </c>
      <c r="C42" s="30">
        <v>40</v>
      </c>
      <c r="D42" s="7">
        <v>23</v>
      </c>
      <c r="E42" s="4">
        <v>306</v>
      </c>
      <c r="F42" s="7">
        <v>278</v>
      </c>
      <c r="G42" s="31">
        <v>252</v>
      </c>
      <c r="H42" s="103">
        <f t="shared" si="0"/>
        <v>26</v>
      </c>
      <c r="I42" s="23">
        <v>53</v>
      </c>
      <c r="J42" s="9">
        <v>35</v>
      </c>
      <c r="K42" s="84">
        <v>236</v>
      </c>
      <c r="L42" s="9">
        <v>203</v>
      </c>
      <c r="M42" s="20">
        <v>203</v>
      </c>
      <c r="N42" s="97">
        <f t="shared" si="1"/>
        <v>0</v>
      </c>
      <c r="O42" s="34">
        <v>44</v>
      </c>
      <c r="P42" s="12">
        <v>21</v>
      </c>
      <c r="Q42" s="4">
        <v>167</v>
      </c>
      <c r="R42" s="93">
        <v>154</v>
      </c>
      <c r="S42" s="110">
        <v>152</v>
      </c>
      <c r="T42" s="116">
        <f t="shared" si="2"/>
        <v>2</v>
      </c>
    </row>
    <row r="43" spans="1:20" ht="15" customHeight="1">
      <c r="A43" s="5">
        <v>36</v>
      </c>
      <c r="B43" s="24" t="s">
        <v>46</v>
      </c>
      <c r="C43" s="30">
        <v>15</v>
      </c>
      <c r="D43" s="7">
        <v>8</v>
      </c>
      <c r="E43" s="4">
        <v>76</v>
      </c>
      <c r="F43" s="105">
        <v>25</v>
      </c>
      <c r="G43" s="92">
        <v>33</v>
      </c>
      <c r="H43" s="103">
        <f t="shared" si="0"/>
        <v>-8</v>
      </c>
      <c r="I43" s="23">
        <v>14</v>
      </c>
      <c r="J43" s="9">
        <v>8</v>
      </c>
      <c r="K43" s="84">
        <v>64</v>
      </c>
      <c r="L43" s="9">
        <v>32</v>
      </c>
      <c r="M43" s="20">
        <v>32</v>
      </c>
      <c r="N43" s="97">
        <f t="shared" si="1"/>
        <v>0</v>
      </c>
      <c r="O43" s="34">
        <v>16</v>
      </c>
      <c r="P43" s="12">
        <v>10</v>
      </c>
      <c r="Q43" s="4">
        <v>104</v>
      </c>
      <c r="R43" s="14">
        <v>96</v>
      </c>
      <c r="S43" s="108">
        <v>96</v>
      </c>
      <c r="T43" s="116">
        <f t="shared" si="2"/>
        <v>0</v>
      </c>
    </row>
    <row r="44" spans="1:20" ht="15" customHeight="1">
      <c r="A44" s="5">
        <v>37</v>
      </c>
      <c r="B44" s="28" t="s">
        <v>47</v>
      </c>
      <c r="C44" s="30">
        <v>7</v>
      </c>
      <c r="D44" s="7">
        <v>3</v>
      </c>
      <c r="E44" s="4">
        <v>10</v>
      </c>
      <c r="F44" s="7">
        <v>10</v>
      </c>
      <c r="G44" s="31">
        <v>10</v>
      </c>
      <c r="H44" s="103">
        <f t="shared" si="0"/>
        <v>0</v>
      </c>
      <c r="I44" s="23">
        <v>6</v>
      </c>
      <c r="J44" s="9">
        <v>2</v>
      </c>
      <c r="K44" s="84">
        <v>9</v>
      </c>
      <c r="L44" s="9">
        <v>9</v>
      </c>
      <c r="M44" s="20">
        <v>9</v>
      </c>
      <c r="N44" s="97">
        <f t="shared" si="1"/>
        <v>0</v>
      </c>
      <c r="O44" s="34">
        <v>0</v>
      </c>
      <c r="P44" s="12">
        <v>0</v>
      </c>
      <c r="Q44" s="4">
        <v>0</v>
      </c>
      <c r="R44" s="14">
        <v>0</v>
      </c>
      <c r="S44" s="108"/>
      <c r="T44" s="116"/>
    </row>
    <row r="45" spans="1:20" ht="15" customHeight="1" thickBot="1">
      <c r="A45" s="5">
        <v>38</v>
      </c>
      <c r="B45" s="36" t="s">
        <v>48</v>
      </c>
      <c r="C45" s="37">
        <v>139</v>
      </c>
      <c r="D45" s="38">
        <v>53</v>
      </c>
      <c r="E45" s="39">
        <v>435</v>
      </c>
      <c r="F45" s="106">
        <v>365</v>
      </c>
      <c r="G45" s="90">
        <v>368</v>
      </c>
      <c r="H45" s="104">
        <f t="shared" si="0"/>
        <v>-3</v>
      </c>
      <c r="I45" s="40">
        <v>201</v>
      </c>
      <c r="J45" s="8">
        <v>61</v>
      </c>
      <c r="K45" s="41">
        <v>516</v>
      </c>
      <c r="L45" s="101">
        <v>420</v>
      </c>
      <c r="M45" s="102">
        <v>422</v>
      </c>
      <c r="N45" s="95">
        <f t="shared" si="1"/>
        <v>-2</v>
      </c>
      <c r="O45" s="32">
        <v>469</v>
      </c>
      <c r="P45" s="11">
        <v>45</v>
      </c>
      <c r="Q45" s="39">
        <v>425</v>
      </c>
      <c r="R45" s="89">
        <v>331</v>
      </c>
      <c r="S45" s="111">
        <v>365</v>
      </c>
      <c r="T45" s="117">
        <f t="shared" si="2"/>
        <v>-34</v>
      </c>
    </row>
    <row r="46" spans="1:20" ht="48" customHeight="1" thickBot="1">
      <c r="A46" s="35"/>
      <c r="B46" s="88" t="s">
        <v>168</v>
      </c>
      <c r="C46" s="42">
        <f>SUM(C8:C45)</f>
        <v>656</v>
      </c>
      <c r="D46" s="42">
        <f t="shared" si="3" ref="D46:S46">SUM(D8:D45)</f>
        <v>339</v>
      </c>
      <c r="E46" s="45">
        <f t="shared" si="3"/>
        <v>1949</v>
      </c>
      <c r="F46" s="42">
        <f t="shared" si="3"/>
        <v>1658</v>
      </c>
      <c r="G46" s="119">
        <f t="shared" si="3"/>
        <v>1598</v>
      </c>
      <c r="H46" s="121">
        <f t="shared" si="0"/>
        <v>60</v>
      </c>
      <c r="I46" s="43">
        <f t="shared" si="3"/>
        <v>764</v>
      </c>
      <c r="J46" s="43">
        <f t="shared" si="3"/>
        <v>374</v>
      </c>
      <c r="K46" s="45">
        <f t="shared" si="3"/>
        <v>1766</v>
      </c>
      <c r="L46" s="43">
        <f t="shared" si="3"/>
        <v>1466</v>
      </c>
      <c r="M46" s="119">
        <f t="shared" si="3"/>
        <v>1450</v>
      </c>
      <c r="N46" s="120">
        <f t="shared" si="1"/>
        <v>16</v>
      </c>
      <c r="O46" s="44">
        <f t="shared" si="3"/>
        <v>988</v>
      </c>
      <c r="P46" s="44">
        <f t="shared" si="3"/>
        <v>317</v>
      </c>
      <c r="Q46" s="45">
        <f t="shared" si="3"/>
        <v>1652</v>
      </c>
      <c r="R46" s="94">
        <f t="shared" si="3"/>
        <v>1418</v>
      </c>
      <c r="S46" s="112">
        <f t="shared" si="3"/>
        <v>1423</v>
      </c>
      <c r="T46" s="118">
        <f t="shared" si="2"/>
        <v>-5</v>
      </c>
    </row>
  </sheetData>
  <sheetProtection/>
  <mergeCells count="8">
    <mergeCell ref="A2:S2"/>
    <mergeCell ref="A3:E3"/>
    <mergeCell ref="F3:I3"/>
    <mergeCell ref="A5:A6"/>
    <mergeCell ref="B5:B6"/>
    <mergeCell ref="C5:G5"/>
    <mergeCell ref="I5:M5"/>
    <mergeCell ref="O5:S5"/>
  </mergeCells>
  <pageMargins left="0.7" right="0.7" top="0.75" bottom="0.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fa7ef5a-3c48-4614-997e-4e9cff08d3e6}">
  <dimension ref="A2:I45"/>
  <sheetViews>
    <sheetView zoomScale="80" zoomScaleNormal="80" workbookViewId="0" topLeftCell="A1">
      <pane ySplit="6" topLeftCell="A24" activePane="bottomLeft" state="frozen"/>
      <selection pane="topLeft" activeCell="A1" sqref="A1"/>
      <selection pane="bottomLeft" activeCell="L6" sqref="L6"/>
    </sheetView>
  </sheetViews>
  <sheetFormatPr defaultRowHeight="14.4"/>
  <cols>
    <col min="1" max="1" width="7.714285714285714" customWidth="1"/>
    <col min="2" max="2" width="27" customWidth="1"/>
    <col min="3" max="4" width="18.142857142857142" customWidth="1"/>
    <col min="5" max="5" width="18" customWidth="1"/>
    <col min="6" max="6" width="18.857142857142858" customWidth="1"/>
    <col min="7" max="7" width="22.428571428571427" customWidth="1"/>
    <col min="8" max="8" width="16.428571428571427" customWidth="1"/>
  </cols>
  <sheetData>
    <row r="2" spans="1:8" ht="33.75" customHeight="1">
      <c r="A2" s="485" t="s">
        <v>9</v>
      </c>
      <c r="B2" s="485"/>
      <c r="C2" s="485"/>
      <c r="D2" s="485"/>
      <c r="E2" s="485"/>
      <c r="F2" s="485"/>
      <c r="G2" s="485"/>
      <c r="H2" s="485"/>
    </row>
    <row r="3" spans="1:6" s="3" customFormat="1" ht="48" customHeight="1">
      <c r="A3" s="486"/>
      <c r="B3" s="486"/>
      <c r="C3" s="248"/>
      <c r="D3" s="248"/>
      <c r="E3" s="487"/>
      <c r="F3" s="487"/>
    </row>
    <row r="4" s="3" customFormat="1" ht="18.75" customHeight="1" thickBot="1"/>
    <row r="5" spans="1:8" s="3" customFormat="1" ht="36.75" customHeight="1" thickBot="1">
      <c r="A5" s="488" t="s">
        <v>0</v>
      </c>
      <c r="B5" s="489" t="s">
        <v>49</v>
      </c>
      <c r="C5" s="267" t="s">
        <v>7</v>
      </c>
      <c r="D5" s="268"/>
      <c r="E5" s="267" t="s">
        <v>1</v>
      </c>
      <c r="F5" s="268"/>
      <c r="G5" s="267" t="s">
        <v>8</v>
      </c>
      <c r="H5" s="268"/>
    </row>
    <row r="6" spans="1:8" ht="101.25" customHeight="1">
      <c r="A6" s="488"/>
      <c r="B6" s="489"/>
      <c r="C6" s="345" t="s">
        <v>172</v>
      </c>
      <c r="D6" s="211" t="s">
        <v>173</v>
      </c>
      <c r="E6" s="345" t="s">
        <v>172</v>
      </c>
      <c r="F6" s="211" t="s">
        <v>173</v>
      </c>
      <c r="G6" s="345" t="s">
        <v>172</v>
      </c>
      <c r="H6" s="211" t="s">
        <v>173</v>
      </c>
    </row>
    <row r="7" spans="1:8" ht="15" customHeight="1">
      <c r="A7" s="5">
        <v>1</v>
      </c>
      <c r="B7" s="28" t="s">
        <v>47</v>
      </c>
      <c r="C7" s="352">
        <v>49.428571428571431</v>
      </c>
      <c r="D7" s="245">
        <v>100</v>
      </c>
      <c r="E7" s="347">
        <v>54.285714285714285</v>
      </c>
      <c r="F7" s="266">
        <v>100</v>
      </c>
      <c r="G7" s="350">
        <v>8</v>
      </c>
      <c r="H7" s="266">
        <v>100</v>
      </c>
    </row>
    <row r="8" spans="1:8" ht="15" customHeight="1">
      <c r="A8" s="5">
        <v>2</v>
      </c>
      <c r="B8" s="25" t="s">
        <v>35</v>
      </c>
      <c r="C8" s="352">
        <v>36.50586701434159</v>
      </c>
      <c r="D8" s="245">
        <v>70</v>
      </c>
      <c r="E8" s="347">
        <v>23.33767926988266</v>
      </c>
      <c r="F8" s="373">
        <v>110.05586592178771</v>
      </c>
      <c r="G8" s="350">
        <v>27.249022164276404</v>
      </c>
      <c r="H8" s="266">
        <v>75.598086124401902</v>
      </c>
    </row>
    <row r="9" spans="1:8" s="82" customFormat="1" ht="15" customHeight="1">
      <c r="A9" s="5">
        <v>3</v>
      </c>
      <c r="B9" s="366" t="s">
        <v>11</v>
      </c>
      <c r="C9" s="352">
        <v>33.214285714285715</v>
      </c>
      <c r="D9" s="245">
        <v>89.247311827956992</v>
      </c>
      <c r="E9" s="347">
        <v>24.285714285714285</v>
      </c>
      <c r="F9" s="266">
        <v>100</v>
      </c>
      <c r="G9" s="350">
        <v>21.071428571428573</v>
      </c>
      <c r="H9" s="266">
        <v>89.830508474576277</v>
      </c>
    </row>
    <row r="10" spans="1:8" s="82" customFormat="1" ht="15" customHeight="1">
      <c r="A10" s="5">
        <v>4</v>
      </c>
      <c r="B10" s="367" t="s">
        <v>22</v>
      </c>
      <c r="C10" s="352">
        <v>31.283422459893046</v>
      </c>
      <c r="D10" s="245">
        <v>98.290598290598282</v>
      </c>
      <c r="E10" s="347">
        <v>32.887700534759354</v>
      </c>
      <c r="F10" s="266">
        <v>100</v>
      </c>
      <c r="G10" s="350">
        <v>39.839572192513366</v>
      </c>
      <c r="H10" s="266">
        <v>100</v>
      </c>
    </row>
    <row r="11" spans="1:8" s="82" customFormat="1" ht="15" customHeight="1">
      <c r="A11" s="5">
        <v>5</v>
      </c>
      <c r="B11" s="77" t="s">
        <v>33</v>
      </c>
      <c r="C11" s="352">
        <v>29.152915291529151</v>
      </c>
      <c r="D11" s="371">
        <v>101.13207547169812</v>
      </c>
      <c r="E11" s="347">
        <v>24.642464246424641</v>
      </c>
      <c r="F11" s="373">
        <v>115.625</v>
      </c>
      <c r="G11" s="350">
        <v>19.581958195819581</v>
      </c>
      <c r="H11" s="373">
        <v>108.98876404494382</v>
      </c>
    </row>
    <row r="12" spans="1:8" s="82" customFormat="1" ht="15" customHeight="1">
      <c r="A12" s="5">
        <v>6</v>
      </c>
      <c r="B12" s="77" t="s">
        <v>12</v>
      </c>
      <c r="C12" s="352">
        <v>27.504553734061933</v>
      </c>
      <c r="D12" s="245">
        <v>96.026490066225165</v>
      </c>
      <c r="E12" s="347">
        <v>18.032786885245901</v>
      </c>
      <c r="F12" s="266">
        <v>100</v>
      </c>
      <c r="G12" s="350">
        <v>12.932604735883423</v>
      </c>
      <c r="H12" s="266">
        <v>100</v>
      </c>
    </row>
    <row r="13" spans="1:8" s="82" customFormat="1" ht="15" customHeight="1">
      <c r="A13" s="5">
        <v>7</v>
      </c>
      <c r="B13" s="77" t="s">
        <v>42</v>
      </c>
      <c r="C13" s="352">
        <v>24.242424242424242</v>
      </c>
      <c r="D13" s="371">
        <v>101.25</v>
      </c>
      <c r="E13" s="347">
        <v>30.909090909090907</v>
      </c>
      <c r="F13" s="266">
        <v>100</v>
      </c>
      <c r="G13" s="350">
        <v>23.333333333333332</v>
      </c>
      <c r="H13" s="373">
        <v>105.1948051948052</v>
      </c>
    </row>
    <row r="14" spans="1:8" s="82" customFormat="1" ht="15" customHeight="1">
      <c r="A14" s="5">
        <v>8</v>
      </c>
      <c r="B14" s="77" t="s">
        <v>45</v>
      </c>
      <c r="C14" s="352">
        <v>23.770965876229035</v>
      </c>
      <c r="D14" s="245">
        <v>100</v>
      </c>
      <c r="E14" s="347">
        <v>25.910931174089068</v>
      </c>
      <c r="F14" s="266">
        <v>100</v>
      </c>
      <c r="G14" s="350">
        <v>18.796992481203006</v>
      </c>
      <c r="H14" s="266">
        <v>100</v>
      </c>
    </row>
    <row r="15" spans="1:8" s="82" customFormat="1" ht="15" customHeight="1">
      <c r="A15" s="5">
        <v>9</v>
      </c>
      <c r="B15" s="77" t="s">
        <v>36</v>
      </c>
      <c r="C15" s="352">
        <v>23.333333333333332</v>
      </c>
      <c r="D15" s="371">
        <v>101.0204081632653</v>
      </c>
      <c r="E15" s="347">
        <v>20.238095238095237</v>
      </c>
      <c r="F15" s="373">
        <v>108.23529411764706</v>
      </c>
      <c r="G15" s="350">
        <v>20.714285714285715</v>
      </c>
      <c r="H15" s="373">
        <v>118.39080459770115</v>
      </c>
    </row>
    <row r="16" spans="1:8" s="82" customFormat="1" ht="15" customHeight="1">
      <c r="A16" s="5">
        <v>10</v>
      </c>
      <c r="B16" s="77" t="s">
        <v>30</v>
      </c>
      <c r="C16" s="352">
        <v>22.247191011235955</v>
      </c>
      <c r="D16" s="371">
        <v>105.05050505050507</v>
      </c>
      <c r="E16" s="347">
        <v>20.674157303370784</v>
      </c>
      <c r="F16" s="373">
        <v>109.78260869565217</v>
      </c>
      <c r="G16" s="350">
        <v>26.516853932584272</v>
      </c>
      <c r="H16" s="373">
        <v>108.47457627118644</v>
      </c>
    </row>
    <row r="17" spans="1:8" s="82" customFormat="1" ht="15" customHeight="1">
      <c r="A17" s="5">
        <v>11</v>
      </c>
      <c r="B17" s="77" t="s">
        <v>26</v>
      </c>
      <c r="C17" s="352">
        <v>21.441124780316343</v>
      </c>
      <c r="D17" s="245">
        <v>100</v>
      </c>
      <c r="E17" s="347">
        <v>18.629173989455182</v>
      </c>
      <c r="F17" s="266">
        <v>100</v>
      </c>
      <c r="G17" s="350">
        <v>18.277680140597539</v>
      </c>
      <c r="H17" s="266">
        <v>100</v>
      </c>
    </row>
    <row r="18" spans="1:8" s="82" customFormat="1" ht="15" customHeight="1">
      <c r="A18" s="5">
        <v>12</v>
      </c>
      <c r="B18" s="77" t="s">
        <v>34</v>
      </c>
      <c r="C18" s="352">
        <v>20.216606498194945</v>
      </c>
      <c r="D18" s="245">
        <v>92.857142857142861</v>
      </c>
      <c r="E18" s="347">
        <v>12.996389891696749</v>
      </c>
      <c r="F18" s="266">
        <v>100</v>
      </c>
      <c r="G18" s="350">
        <v>12.996389891696749</v>
      </c>
      <c r="H18" s="266">
        <v>100</v>
      </c>
    </row>
    <row r="19" spans="1:8" s="82" customFormat="1" ht="15" customHeight="1">
      <c r="A19" s="5">
        <v>13</v>
      </c>
      <c r="B19" s="77" t="s">
        <v>20</v>
      </c>
      <c r="C19" s="352">
        <v>19.313304721030043</v>
      </c>
      <c r="D19" s="371">
        <v>102.22222222222221</v>
      </c>
      <c r="E19" s="347">
        <v>28.040057224606578</v>
      </c>
      <c r="F19" s="373">
        <v>103.0612244897959</v>
      </c>
      <c r="G19" s="350">
        <v>25.321888412017167</v>
      </c>
      <c r="H19" s="373">
        <v>110.73446327683615</v>
      </c>
    </row>
    <row r="20" spans="1:8" s="82" customFormat="1" ht="15" customHeight="1">
      <c r="A20" s="5">
        <v>14</v>
      </c>
      <c r="B20" s="77" t="s">
        <v>41</v>
      </c>
      <c r="C20" s="352">
        <v>18.711656441717793</v>
      </c>
      <c r="D20" s="245">
        <v>100</v>
      </c>
      <c r="E20" s="347">
        <v>7.6687116564417179</v>
      </c>
      <c r="F20" s="266">
        <v>100</v>
      </c>
      <c r="G20" s="350">
        <v>19.938650306748464</v>
      </c>
      <c r="H20" s="266">
        <v>100</v>
      </c>
    </row>
    <row r="21" spans="1:9" s="82" customFormat="1" ht="15" customHeight="1">
      <c r="A21" s="5">
        <v>15</v>
      </c>
      <c r="B21" s="77" t="s">
        <v>40</v>
      </c>
      <c r="C21" s="352">
        <v>17.464114832535884</v>
      </c>
      <c r="D21" s="245">
        <v>100</v>
      </c>
      <c r="E21" s="347">
        <v>20.813397129186605</v>
      </c>
      <c r="F21" s="266">
        <v>100</v>
      </c>
      <c r="G21" s="350">
        <v>23.205741626794257</v>
      </c>
      <c r="H21" s="266">
        <v>100</v>
      </c>
      <c r="I21" s="341"/>
    </row>
    <row r="22" spans="1:8" s="82" customFormat="1" ht="15" customHeight="1">
      <c r="A22" s="5">
        <v>16</v>
      </c>
      <c r="B22" s="77" t="s">
        <v>25</v>
      </c>
      <c r="C22" s="352">
        <v>15</v>
      </c>
      <c r="D22" s="245">
        <v>97.916666666666657</v>
      </c>
      <c r="E22" s="347">
        <v>19.6875</v>
      </c>
      <c r="F22" s="266">
        <v>90.476190476190482</v>
      </c>
      <c r="G22" s="350">
        <v>12.1875</v>
      </c>
      <c r="H22" s="373">
        <v>102.56410256410255</v>
      </c>
    </row>
    <row r="23" spans="1:8" s="82" customFormat="1" ht="15" customHeight="1">
      <c r="A23" s="5">
        <v>17</v>
      </c>
      <c r="B23" s="77" t="s">
        <v>14</v>
      </c>
      <c r="C23" s="352">
        <v>14.0893470790378</v>
      </c>
      <c r="D23" s="245">
        <v>75.609756097560975</v>
      </c>
      <c r="E23" s="347">
        <v>7.216494845360824</v>
      </c>
      <c r="F23" s="266">
        <v>85.714285714285708</v>
      </c>
      <c r="G23" s="350">
        <v>4.8109965635738838</v>
      </c>
      <c r="H23" s="266">
        <v>42.857142857142854</v>
      </c>
    </row>
    <row r="24" spans="1:8" s="82" customFormat="1" ht="15" customHeight="1">
      <c r="A24" s="5">
        <v>18</v>
      </c>
      <c r="B24" s="77" t="s">
        <v>39</v>
      </c>
      <c r="C24" s="352">
        <v>13.843888070692195</v>
      </c>
      <c r="D24" s="371">
        <v>109.57446808510637</v>
      </c>
      <c r="E24" s="347">
        <v>14.138438880706921</v>
      </c>
      <c r="F24" s="373">
        <v>108.33333333333333</v>
      </c>
      <c r="G24" s="350">
        <v>16.789396170839467</v>
      </c>
      <c r="H24" s="373">
        <v>105.26315789473684</v>
      </c>
    </row>
    <row r="25" spans="1:8" s="82" customFormat="1" ht="15" customHeight="1">
      <c r="A25" s="5">
        <v>19</v>
      </c>
      <c r="B25" s="77" t="s">
        <v>15</v>
      </c>
      <c r="C25" s="352">
        <v>13.446969696969695</v>
      </c>
      <c r="D25" s="245">
        <v>100</v>
      </c>
      <c r="E25" s="347">
        <v>10.416666666666668</v>
      </c>
      <c r="F25" s="266">
        <v>100</v>
      </c>
      <c r="G25" s="350">
        <v>9.6590909090909083</v>
      </c>
      <c r="H25" s="266">
        <v>100</v>
      </c>
    </row>
    <row r="26" spans="1:8" s="82" customFormat="1" ht="15" customHeight="1">
      <c r="A26" s="5">
        <v>20</v>
      </c>
      <c r="B26" s="77" t="s">
        <v>28</v>
      </c>
      <c r="C26" s="352">
        <v>12.857142857142856</v>
      </c>
      <c r="D26" s="371">
        <v>108.64197530864197</v>
      </c>
      <c r="E26" s="347">
        <v>14.920634920634921</v>
      </c>
      <c r="F26" s="373">
        <v>104.25531914893618</v>
      </c>
      <c r="G26" s="350">
        <v>16.031746031746032</v>
      </c>
      <c r="H26" s="373">
        <v>107.92079207920793</v>
      </c>
    </row>
    <row r="27" spans="1:8" s="82" customFormat="1" ht="15" customHeight="1">
      <c r="A27" s="5">
        <v>21</v>
      </c>
      <c r="B27" s="77" t="s">
        <v>38</v>
      </c>
      <c r="C27" s="352">
        <v>10.843373493975903</v>
      </c>
      <c r="D27" s="245">
        <v>77.777777777777786</v>
      </c>
      <c r="E27" s="347">
        <v>10.843373493975903</v>
      </c>
      <c r="F27" s="373">
        <v>104.44444444444446</v>
      </c>
      <c r="G27" s="350">
        <v>11.325301204819278</v>
      </c>
      <c r="H27" s="266">
        <v>91.489361702127653</v>
      </c>
    </row>
    <row r="28" spans="1:8" s="82" customFormat="1" ht="15" customHeight="1">
      <c r="A28" s="5">
        <v>22</v>
      </c>
      <c r="B28" s="77" t="s">
        <v>17</v>
      </c>
      <c r="C28" s="352">
        <v>10.755441741357235</v>
      </c>
      <c r="D28" s="245">
        <v>100</v>
      </c>
      <c r="E28" s="347">
        <v>8.066581306017925</v>
      </c>
      <c r="F28" s="266">
        <v>100</v>
      </c>
      <c r="G28" s="350">
        <v>7.5544174135723434</v>
      </c>
      <c r="H28" s="266">
        <v>100</v>
      </c>
    </row>
    <row r="29" spans="1:8" s="82" customFormat="1" ht="15" customHeight="1">
      <c r="A29" s="5">
        <v>23</v>
      </c>
      <c r="B29" s="366" t="s">
        <v>46</v>
      </c>
      <c r="C29" s="352">
        <v>9.8089171974522298</v>
      </c>
      <c r="D29" s="371">
        <v>135.06493506493507</v>
      </c>
      <c r="E29" s="347">
        <v>6.8789808917197455</v>
      </c>
      <c r="F29" s="373">
        <v>116.66666666666667</v>
      </c>
      <c r="G29" s="350">
        <v>16.560509554140125</v>
      </c>
      <c r="H29" s="373">
        <v>102.30769230769229</v>
      </c>
    </row>
    <row r="30" spans="1:8" s="82" customFormat="1" ht="15" customHeight="1" thickBot="1">
      <c r="A30" s="355">
        <v>24</v>
      </c>
      <c r="B30" s="368" t="s">
        <v>16</v>
      </c>
      <c r="C30" s="353">
        <v>9.683098591549296</v>
      </c>
      <c r="D30" s="372">
        <v>109.09090909090908</v>
      </c>
      <c r="E30" s="348">
        <v>19.19014084507042</v>
      </c>
      <c r="F30" s="349">
        <v>100</v>
      </c>
      <c r="G30" s="351">
        <v>5.457746478873239</v>
      </c>
      <c r="H30" s="377">
        <v>112.90322580645163</v>
      </c>
    </row>
    <row r="31" spans="1:8" s="82" customFormat="1" ht="15" customHeight="1" thickBot="1">
      <c r="A31" s="362"/>
      <c r="B31" s="376" t="s">
        <v>10</v>
      </c>
      <c r="C31" s="354">
        <v>9.2617055628944662</v>
      </c>
      <c r="D31" s="374">
        <v>98.777450758433332</v>
      </c>
      <c r="E31" s="354">
        <v>10.51770774359942</v>
      </c>
      <c r="F31" s="375">
        <v>102.7511961722488</v>
      </c>
      <c r="G31" s="346">
        <v>8.6284623933236873</v>
      </c>
      <c r="H31" s="375">
        <v>101.06925880923453</v>
      </c>
    </row>
    <row r="32" spans="1:8" s="82" customFormat="1" ht="15" customHeight="1">
      <c r="A32" s="356">
        <v>25</v>
      </c>
      <c r="B32" s="369" t="s">
        <v>24</v>
      </c>
      <c r="C32" s="357">
        <v>7.9491255961844196</v>
      </c>
      <c r="D32" s="358">
        <v>96</v>
      </c>
      <c r="E32" s="359">
        <v>27.821939586645467</v>
      </c>
      <c r="F32" s="361">
        <v>99.428571428571431</v>
      </c>
      <c r="G32" s="360">
        <v>11.446740858505565</v>
      </c>
      <c r="H32" s="361">
        <v>97.222222222222214</v>
      </c>
    </row>
    <row r="33" spans="1:8" s="82" customFormat="1" ht="15" customHeight="1">
      <c r="A33" s="5">
        <v>26</v>
      </c>
      <c r="B33" s="370" t="s">
        <v>18</v>
      </c>
      <c r="C33" s="352">
        <v>7.1428571428571423</v>
      </c>
      <c r="D33" s="371">
        <v>112.00000000000001</v>
      </c>
      <c r="E33" s="347">
        <v>14.142857142857142</v>
      </c>
      <c r="F33" s="373">
        <v>103.03030303030303</v>
      </c>
      <c r="G33" s="350">
        <v>11.142857142857142</v>
      </c>
      <c r="H33" s="266">
        <v>100</v>
      </c>
    </row>
    <row r="34" spans="1:8" s="82" customFormat="1" ht="15" customHeight="1">
      <c r="A34" s="5">
        <v>27</v>
      </c>
      <c r="B34" s="367" t="s">
        <v>44</v>
      </c>
      <c r="C34" s="352">
        <v>6.6144047035766773</v>
      </c>
      <c r="D34" s="371">
        <v>102.22222222222221</v>
      </c>
      <c r="E34" s="347">
        <v>9.6031357177853991</v>
      </c>
      <c r="F34" s="373">
        <v>103.0612244897959</v>
      </c>
      <c r="G34" s="350">
        <v>8.672219500244978</v>
      </c>
      <c r="H34" s="373">
        <v>110.73446327683615</v>
      </c>
    </row>
    <row r="35" spans="1:8" s="82" customFormat="1" ht="15" customHeight="1">
      <c r="A35" s="5">
        <v>28</v>
      </c>
      <c r="B35" s="77" t="s">
        <v>23</v>
      </c>
      <c r="C35" s="352">
        <v>6.5333333333333323</v>
      </c>
      <c r="D35" s="245">
        <v>100</v>
      </c>
      <c r="E35" s="347">
        <v>11.866666666666667</v>
      </c>
      <c r="F35" s="266">
        <v>100</v>
      </c>
      <c r="G35" s="350">
        <v>5.8666666666666663</v>
      </c>
      <c r="H35" s="266">
        <v>100</v>
      </c>
    </row>
    <row r="36" spans="1:8" s="82" customFormat="1" ht="15" customHeight="1">
      <c r="A36" s="5">
        <v>29</v>
      </c>
      <c r="B36" s="77" t="s">
        <v>27</v>
      </c>
      <c r="C36" s="352">
        <v>6.3291139240506329</v>
      </c>
      <c r="D36" s="371">
        <v>106.66666666666667</v>
      </c>
      <c r="E36" s="347">
        <v>7.1729957805907167</v>
      </c>
      <c r="F36" s="266">
        <v>100</v>
      </c>
      <c r="G36" s="350">
        <v>7.59493670886076</v>
      </c>
      <c r="H36" s="266">
        <v>100</v>
      </c>
    </row>
    <row r="37" spans="1:8" s="82" customFormat="1" ht="15" customHeight="1">
      <c r="A37" s="5">
        <v>30</v>
      </c>
      <c r="B37" s="77" t="s">
        <v>21</v>
      </c>
      <c r="C37" s="352">
        <v>6.2695924764890272</v>
      </c>
      <c r="D37" s="245">
        <v>100</v>
      </c>
      <c r="E37" s="347">
        <v>7.8369905956112857</v>
      </c>
      <c r="F37" s="266">
        <v>100</v>
      </c>
      <c r="G37" s="350">
        <v>8.1504702194357357</v>
      </c>
      <c r="H37" s="266">
        <v>100</v>
      </c>
    </row>
    <row r="38" spans="1:8" s="82" customFormat="1" ht="15" customHeight="1">
      <c r="A38" s="5">
        <v>31</v>
      </c>
      <c r="B38" s="77" t="s">
        <v>37</v>
      </c>
      <c r="C38" s="352">
        <v>6.0632688927943761</v>
      </c>
      <c r="D38" s="371">
        <v>131.8840579710145</v>
      </c>
      <c r="E38" s="347">
        <v>7.9086115992970125</v>
      </c>
      <c r="F38" s="373">
        <v>132.22222222222223</v>
      </c>
      <c r="G38" s="350">
        <v>8.2601054481546576</v>
      </c>
      <c r="H38" s="373">
        <v>115.95744680851064</v>
      </c>
    </row>
    <row r="39" spans="1:8" s="82" customFormat="1" ht="15" customHeight="1">
      <c r="A39" s="5">
        <v>32</v>
      </c>
      <c r="B39" s="366" t="s">
        <v>13</v>
      </c>
      <c r="C39" s="352">
        <v>5.559465165376495</v>
      </c>
      <c r="D39" s="245">
        <v>100</v>
      </c>
      <c r="E39" s="347">
        <v>7.1076706544686843</v>
      </c>
      <c r="F39" s="266">
        <v>100</v>
      </c>
      <c r="G39" s="350">
        <v>6.9669247009148494</v>
      </c>
      <c r="H39" s="266">
        <v>100</v>
      </c>
    </row>
    <row r="40" spans="1:8" s="82" customFormat="1" ht="15" customHeight="1">
      <c r="A40" s="5">
        <v>33</v>
      </c>
      <c r="B40" s="77" t="s">
        <v>19</v>
      </c>
      <c r="C40" s="352">
        <v>5.0470487596236095</v>
      </c>
      <c r="D40" s="245">
        <v>98.305084745762713</v>
      </c>
      <c r="E40" s="347">
        <v>5.474764756201882</v>
      </c>
      <c r="F40" s="266">
        <v>85.9375</v>
      </c>
      <c r="G40" s="350">
        <v>21.727972626176221</v>
      </c>
      <c r="H40" s="266">
        <v>96.456692913385822</v>
      </c>
    </row>
    <row r="41" spans="1:8" s="82" customFormat="1" ht="15" customHeight="1">
      <c r="A41" s="5">
        <v>34</v>
      </c>
      <c r="B41" s="77" t="s">
        <v>43</v>
      </c>
      <c r="C41" s="352">
        <v>4.2417815482502652</v>
      </c>
      <c r="D41" s="371">
        <v>101.66666666666666</v>
      </c>
      <c r="E41" s="347">
        <v>2.2446094026157652</v>
      </c>
      <c r="F41" s="373">
        <v>122.83464566929135</v>
      </c>
      <c r="G41" s="350">
        <v>2.4036762106751501</v>
      </c>
      <c r="H41" s="373">
        <v>107.35294117647058</v>
      </c>
    </row>
    <row r="42" spans="1:8" s="82" customFormat="1" ht="15" customHeight="1">
      <c r="A42" s="5">
        <v>35</v>
      </c>
      <c r="B42" s="275" t="s">
        <v>48</v>
      </c>
      <c r="C42" s="352">
        <v>3.5638268842438467</v>
      </c>
      <c r="D42" s="245">
        <v>96.784073506891261</v>
      </c>
      <c r="E42" s="347">
        <v>4.6553511979479341</v>
      </c>
      <c r="F42" s="266">
        <v>96.834701055099643</v>
      </c>
      <c r="G42" s="350">
        <v>3.7493860175735416</v>
      </c>
      <c r="H42" s="266">
        <v>98.398835516739453</v>
      </c>
    </row>
    <row r="43" spans="1:8" s="82" customFormat="1" ht="15" customHeight="1">
      <c r="A43" s="5">
        <v>36</v>
      </c>
      <c r="B43" s="367" t="s">
        <v>31</v>
      </c>
      <c r="C43" s="352">
        <v>3.4403669724770642</v>
      </c>
      <c r="D43" s="245">
        <v>100</v>
      </c>
      <c r="E43" s="347">
        <v>10.550458715596331</v>
      </c>
      <c r="F43" s="373">
        <v>141.30434782608697</v>
      </c>
      <c r="G43" s="350">
        <v>8.2568807339449553</v>
      </c>
      <c r="H43" s="373">
        <v>111.11111111111111</v>
      </c>
    </row>
    <row r="44" spans="1:8" ht="15" customHeight="1">
      <c r="A44" s="355">
        <v>37</v>
      </c>
      <c r="B44" s="279" t="s">
        <v>29</v>
      </c>
      <c r="C44" s="353">
        <v>0</v>
      </c>
      <c r="D44" s="246">
        <v>0</v>
      </c>
      <c r="E44" s="348">
        <v>38.378378378378379</v>
      </c>
      <c r="F44" s="349">
        <v>100</v>
      </c>
      <c r="G44" s="351">
        <v>0</v>
      </c>
      <c r="H44" s="349">
        <v>0</v>
      </c>
    </row>
    <row r="45" spans="1:8" ht="15" customHeight="1" thickBot="1">
      <c r="A45" s="5">
        <v>38</v>
      </c>
      <c r="B45" s="184" t="s">
        <v>32</v>
      </c>
      <c r="C45" s="363">
        <v>0</v>
      </c>
      <c r="D45" s="276">
        <v>0</v>
      </c>
      <c r="E45" s="364">
        <v>0</v>
      </c>
      <c r="F45" s="365">
        <v>0</v>
      </c>
      <c r="G45" s="364">
        <v>0</v>
      </c>
      <c r="H45" s="365">
        <v>0</v>
      </c>
    </row>
  </sheetData>
  <sheetProtection/>
  <mergeCells count="5">
    <mergeCell ref="A2:H2"/>
    <mergeCell ref="A3:B3"/>
    <mergeCell ref="E3:F3"/>
    <mergeCell ref="A5:A6"/>
    <mergeCell ref="B5:B6"/>
  </mergeCells>
  <pageMargins left="0.7" right="0.7" top="0.75" bottom="0.75" header="0.3" footer="0.3"/>
  <pageSetup orientation="portrait" paperSize="9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dc2969c-5eb6-4f29-ae24-3ab38ad2a3f1}">
  <dimension ref="A2:K15"/>
  <sheetViews>
    <sheetView workbookViewId="0" topLeftCell="A1">
      <selection pane="topLeft" activeCell="A2" sqref="A2:E15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48.285714285714285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2" spans="1:5" ht="15" customHeight="1" thickBot="1">
      <c r="A2" s="548" t="s">
        <v>49</v>
      </c>
      <c r="B2" s="549" t="s">
        <v>178</v>
      </c>
      <c r="C2" s="550" t="s">
        <v>1</v>
      </c>
      <c r="D2" s="551"/>
      <c r="E2" s="551"/>
    </row>
    <row r="3" spans="1:11" ht="74.25" customHeight="1">
      <c r="A3" s="548"/>
      <c r="B3" s="549"/>
      <c r="C3" s="380" t="s">
        <v>179</v>
      </c>
      <c r="D3" s="381" t="s">
        <v>181</v>
      </c>
      <c r="E3" s="381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52" t="s">
        <v>11</v>
      </c>
      <c r="B4" s="555">
        <v>15</v>
      </c>
      <c r="C4" s="558">
        <v>3</v>
      </c>
      <c r="D4" s="560">
        <f>C4/B4*100</f>
        <v>20</v>
      </c>
      <c r="E4" s="422" t="s">
        <v>113</v>
      </c>
      <c r="F4" s="341"/>
      <c r="G4" s="339"/>
      <c r="H4" s="247"/>
      <c r="I4" s="541"/>
      <c r="J4" s="341"/>
      <c r="K4" s="342"/>
    </row>
    <row r="5" spans="1:11" ht="15" customHeight="1">
      <c r="A5" s="553"/>
      <c r="B5" s="556"/>
      <c r="C5" s="559"/>
      <c r="D5" s="561"/>
      <c r="E5" s="422" t="s">
        <v>114</v>
      </c>
      <c r="F5" s="341"/>
      <c r="G5" s="339"/>
      <c r="H5" s="247"/>
      <c r="I5" s="541"/>
      <c r="J5" s="341"/>
      <c r="K5" s="342"/>
    </row>
    <row r="6" spans="1:11" ht="15" customHeight="1" thickBot="1">
      <c r="A6" s="553"/>
      <c r="B6" s="556"/>
      <c r="C6" s="559"/>
      <c r="D6" s="561"/>
      <c r="E6" s="422" t="s">
        <v>116</v>
      </c>
      <c r="F6" s="341"/>
      <c r="G6" s="339"/>
      <c r="H6" s="247"/>
      <c r="I6" s="541"/>
      <c r="J6" s="341"/>
      <c r="K6" s="342"/>
    </row>
    <row r="7" spans="1:11" ht="15" customHeight="1" thickBot="1">
      <c r="A7" s="553"/>
      <c r="B7" s="556"/>
      <c r="C7" s="535" t="s">
        <v>182</v>
      </c>
      <c r="D7" s="536"/>
      <c r="E7" s="542"/>
      <c r="F7" s="341"/>
      <c r="G7" s="341"/>
      <c r="H7" s="341"/>
      <c r="I7" s="541"/>
      <c r="J7" s="341"/>
      <c r="K7" s="342"/>
    </row>
    <row r="8" spans="1:8" ht="57.6">
      <c r="A8" s="553"/>
      <c r="B8" s="556"/>
      <c r="C8" s="383" t="s">
        <v>179</v>
      </c>
      <c r="D8" s="384" t="s">
        <v>181</v>
      </c>
      <c r="E8" s="384" t="s">
        <v>180</v>
      </c>
      <c r="H8" s="247"/>
    </row>
    <row r="9" spans="1:5" ht="15" customHeight="1">
      <c r="A9" s="553"/>
      <c r="B9" s="556"/>
      <c r="C9" s="543">
        <v>2</v>
      </c>
      <c r="D9" s="544">
        <f>C9/B4*100</f>
        <v>13.333333333333334</v>
      </c>
      <c r="E9" s="422" t="s">
        <v>115</v>
      </c>
    </row>
    <row r="10" spans="1:5" ht="15" customHeight="1" thickBot="1">
      <c r="A10" s="553"/>
      <c r="B10" s="556"/>
      <c r="C10" s="543"/>
      <c r="D10" s="544"/>
      <c r="E10" s="422" t="s">
        <v>183</v>
      </c>
    </row>
    <row r="11" spans="1:8" ht="15.75" customHeight="1" thickBot="1">
      <c r="A11" s="553"/>
      <c r="B11" s="556"/>
      <c r="C11" s="545" t="s">
        <v>8</v>
      </c>
      <c r="D11" s="546"/>
      <c r="E11" s="547"/>
      <c r="F11" s="338"/>
      <c r="H11" s="247"/>
    </row>
    <row r="12" spans="1:8" ht="57.6">
      <c r="A12" s="553"/>
      <c r="B12" s="556"/>
      <c r="C12" s="397" t="s">
        <v>179</v>
      </c>
      <c r="D12" s="398" t="s">
        <v>181</v>
      </c>
      <c r="E12" s="423" t="s">
        <v>180</v>
      </c>
      <c r="H12" s="247"/>
    </row>
    <row r="13" spans="1:5" ht="15" customHeight="1">
      <c r="A13" s="553"/>
      <c r="B13" s="556"/>
      <c r="C13" s="543">
        <v>3</v>
      </c>
      <c r="D13" s="544">
        <f>C13/B4*100</f>
        <v>20</v>
      </c>
      <c r="E13" s="424" t="s">
        <v>113</v>
      </c>
    </row>
    <row r="14" spans="1:5" ht="15" customHeight="1">
      <c r="A14" s="553"/>
      <c r="B14" s="556"/>
      <c r="C14" s="543"/>
      <c r="D14" s="544"/>
      <c r="E14" s="422" t="s">
        <v>115</v>
      </c>
    </row>
    <row r="15" spans="1:5" ht="15" customHeight="1">
      <c r="A15" s="554"/>
      <c r="B15" s="557"/>
      <c r="C15" s="543"/>
      <c r="D15" s="544"/>
      <c r="E15" s="422" t="s">
        <v>183</v>
      </c>
    </row>
  </sheetData>
  <sheetProtection/>
  <mergeCells count="14">
    <mergeCell ref="A2:A3"/>
    <mergeCell ref="B2:B3"/>
    <mergeCell ref="C2:E2"/>
    <mergeCell ref="A4:A15"/>
    <mergeCell ref="B4:B15"/>
    <mergeCell ref="C4:C6"/>
    <mergeCell ref="D4:D6"/>
    <mergeCell ref="I4:I7"/>
    <mergeCell ref="C7:E7"/>
    <mergeCell ref="C9:C10"/>
    <mergeCell ref="D9:D10"/>
    <mergeCell ref="C11:E11"/>
    <mergeCell ref="C13:C15"/>
    <mergeCell ref="D13:D1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1d31483-a1e6-49b8-ba94-7cd8ba8dc71b}">
  <dimension ref="A2:K22"/>
  <sheetViews>
    <sheetView tabSelected="1" workbookViewId="0" topLeftCell="A1">
      <selection pane="topLeft" activeCell="G18" sqref="G18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36.857142857142854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52" t="s">
        <v>12</v>
      </c>
      <c r="B4" s="565">
        <v>16</v>
      </c>
      <c r="C4" s="558">
        <v>4</v>
      </c>
      <c r="D4" s="569">
        <f>C4/B4*100</f>
        <v>25</v>
      </c>
      <c r="E4" s="343" t="s">
        <v>88</v>
      </c>
      <c r="F4" s="341"/>
      <c r="G4" s="339"/>
      <c r="H4" s="341"/>
      <c r="I4" s="541"/>
      <c r="J4" s="341"/>
      <c r="K4" s="342"/>
    </row>
    <row r="5" spans="1:11" ht="15" customHeight="1">
      <c r="A5" s="553"/>
      <c r="B5" s="566"/>
      <c r="C5" s="559"/>
      <c r="D5" s="570"/>
      <c r="E5" s="343" t="s">
        <v>90</v>
      </c>
      <c r="F5" s="341"/>
      <c r="G5" s="339"/>
      <c r="H5" s="341"/>
      <c r="I5" s="541"/>
      <c r="J5" s="341"/>
      <c r="K5" s="342"/>
    </row>
    <row r="6" spans="1:11" ht="15" customHeight="1">
      <c r="A6" s="553"/>
      <c r="B6" s="566"/>
      <c r="C6" s="559"/>
      <c r="D6" s="570"/>
      <c r="E6" s="343" t="s">
        <v>91</v>
      </c>
      <c r="F6" s="341"/>
      <c r="G6" s="339"/>
      <c r="H6" s="341"/>
      <c r="I6" s="541"/>
      <c r="J6" s="341"/>
      <c r="K6" s="342"/>
    </row>
    <row r="7" spans="1:11" ht="15" customHeight="1" thickBot="1">
      <c r="A7" s="553"/>
      <c r="B7" s="566"/>
      <c r="C7" s="568"/>
      <c r="D7" s="571"/>
      <c r="E7" s="344" t="s">
        <v>93</v>
      </c>
      <c r="F7" s="341"/>
      <c r="G7" s="341"/>
      <c r="H7" s="341"/>
      <c r="I7" s="541"/>
      <c r="J7" s="341"/>
      <c r="K7" s="342"/>
    </row>
    <row r="8" spans="1:11" ht="15" customHeight="1" thickBot="1">
      <c r="A8" s="553"/>
      <c r="B8" s="566"/>
      <c r="C8" s="535" t="s">
        <v>182</v>
      </c>
      <c r="D8" s="536"/>
      <c r="E8" s="537"/>
      <c r="F8" s="341"/>
      <c r="G8" s="341"/>
      <c r="H8" s="341"/>
      <c r="I8" s="541"/>
      <c r="J8" s="341"/>
      <c r="K8" s="342"/>
    </row>
    <row r="9" spans="1:8" ht="57.6">
      <c r="A9" s="553"/>
      <c r="B9" s="566"/>
      <c r="C9" s="383" t="s">
        <v>179</v>
      </c>
      <c r="D9" s="384" t="s">
        <v>181</v>
      </c>
      <c r="E9" s="385" t="s">
        <v>180</v>
      </c>
      <c r="H9" s="247"/>
    </row>
    <row r="10" spans="1:8" ht="15" customHeight="1">
      <c r="A10" s="553"/>
      <c r="B10" s="566"/>
      <c r="C10" s="572">
        <v>5</v>
      </c>
      <c r="D10" s="558">
        <f>C10/B4*100</f>
        <v>31.25</v>
      </c>
      <c r="E10" s="343" t="s">
        <v>86</v>
      </c>
      <c r="H10" s="339"/>
    </row>
    <row r="11" spans="1:8" ht="15" customHeight="1">
      <c r="A11" s="553"/>
      <c r="B11" s="566"/>
      <c r="C11" s="573"/>
      <c r="D11" s="559"/>
      <c r="E11" s="343" t="s">
        <v>88</v>
      </c>
      <c r="H11" s="339"/>
    </row>
    <row r="12" spans="1:8" ht="15" customHeight="1">
      <c r="A12" s="553"/>
      <c r="B12" s="566"/>
      <c r="C12" s="573"/>
      <c r="D12" s="559"/>
      <c r="E12" s="343" t="s">
        <v>89</v>
      </c>
      <c r="H12" s="339"/>
    </row>
    <row r="13" spans="1:8" ht="15" customHeight="1">
      <c r="A13" s="553"/>
      <c r="B13" s="566"/>
      <c r="C13" s="573"/>
      <c r="D13" s="559"/>
      <c r="E13" s="343" t="s">
        <v>94</v>
      </c>
      <c r="H13" s="247"/>
    </row>
    <row r="14" spans="1:8" ht="15" customHeight="1" thickBot="1">
      <c r="A14" s="553"/>
      <c r="B14" s="566"/>
      <c r="C14" s="574"/>
      <c r="D14" s="568"/>
      <c r="E14" s="344" t="s">
        <v>93</v>
      </c>
      <c r="H14" s="247"/>
    </row>
    <row r="15" spans="1:8" ht="15.75" customHeight="1" thickBot="1">
      <c r="A15" s="553"/>
      <c r="B15" s="566"/>
      <c r="C15" s="535" t="s">
        <v>8</v>
      </c>
      <c r="D15" s="536"/>
      <c r="E15" s="537"/>
      <c r="F15" s="338"/>
      <c r="H15" s="247"/>
    </row>
    <row r="16" spans="1:8" ht="57.6">
      <c r="A16" s="553"/>
      <c r="B16" s="566"/>
      <c r="C16" s="383" t="s">
        <v>179</v>
      </c>
      <c r="D16" s="384" t="s">
        <v>181</v>
      </c>
      <c r="E16" s="385" t="s">
        <v>180</v>
      </c>
      <c r="H16" s="247"/>
    </row>
    <row r="17" spans="1:8" ht="15" customHeight="1">
      <c r="A17" s="553"/>
      <c r="B17" s="566"/>
      <c r="C17" s="572">
        <v>6</v>
      </c>
      <c r="D17" s="558">
        <f>C17/B4*100</f>
        <v>37.5</v>
      </c>
      <c r="E17" s="343" t="s">
        <v>86</v>
      </c>
      <c r="H17" s="339"/>
    </row>
    <row r="18" spans="1:8" ht="15" customHeight="1">
      <c r="A18" s="553"/>
      <c r="B18" s="566"/>
      <c r="C18" s="573"/>
      <c r="D18" s="559"/>
      <c r="E18" s="343" t="s">
        <v>88</v>
      </c>
      <c r="H18" s="339"/>
    </row>
    <row r="19" spans="1:8" ht="15" customHeight="1">
      <c r="A19" s="553"/>
      <c r="B19" s="566"/>
      <c r="C19" s="573"/>
      <c r="D19" s="559"/>
      <c r="E19" s="343" t="s">
        <v>89</v>
      </c>
      <c r="H19" s="339"/>
    </row>
    <row r="20" spans="1:8" ht="15" customHeight="1">
      <c r="A20" s="553"/>
      <c r="B20" s="566"/>
      <c r="C20" s="573"/>
      <c r="D20" s="559"/>
      <c r="E20" s="343" t="s">
        <v>94</v>
      </c>
      <c r="H20" s="247"/>
    </row>
    <row r="21" spans="1:8" ht="15" customHeight="1">
      <c r="A21" s="553"/>
      <c r="B21" s="566"/>
      <c r="C21" s="573"/>
      <c r="D21" s="559"/>
      <c r="E21" s="343" t="s">
        <v>91</v>
      </c>
      <c r="H21" s="247"/>
    </row>
    <row r="22" spans="1:5" ht="15" customHeight="1" thickBot="1">
      <c r="A22" s="554"/>
      <c r="B22" s="567"/>
      <c r="C22" s="574"/>
      <c r="D22" s="568"/>
      <c r="E22" s="344" t="s">
        <v>93</v>
      </c>
    </row>
  </sheetData>
  <sheetProtection/>
  <mergeCells count="14">
    <mergeCell ref="D17:D22"/>
    <mergeCell ref="I4:I8"/>
    <mergeCell ref="C8:E8"/>
    <mergeCell ref="C15:E15"/>
    <mergeCell ref="A2:A3"/>
    <mergeCell ref="B2:B3"/>
    <mergeCell ref="C2:E2"/>
    <mergeCell ref="A4:A22"/>
    <mergeCell ref="B4:B22"/>
    <mergeCell ref="C4:C7"/>
    <mergeCell ref="D4:D7"/>
    <mergeCell ref="C10:C14"/>
    <mergeCell ref="D10:D14"/>
    <mergeCell ref="C17:C2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93a9835-b9cc-4365-a4eb-8238ef3b77f8}">
  <dimension ref="A2:K24"/>
  <sheetViews>
    <sheetView workbookViewId="0" topLeftCell="A1">
      <selection pane="topLeft" activeCell="A2" sqref="A2:E24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36.857142857142854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52" t="s">
        <v>13</v>
      </c>
      <c r="B4" s="555">
        <v>20</v>
      </c>
      <c r="C4" s="584">
        <v>5</v>
      </c>
      <c r="D4" s="587">
        <f>C4/B4*100</f>
        <v>25</v>
      </c>
      <c r="E4" s="406" t="s">
        <v>184</v>
      </c>
      <c r="F4" s="341"/>
      <c r="G4" s="339"/>
      <c r="I4" s="541"/>
      <c r="J4" s="341"/>
      <c r="K4" s="342"/>
    </row>
    <row r="5" spans="1:11" ht="15" customHeight="1">
      <c r="A5" s="553"/>
      <c r="B5" s="556"/>
      <c r="C5" s="585"/>
      <c r="D5" s="588"/>
      <c r="E5" s="402" t="s">
        <v>185</v>
      </c>
      <c r="F5" s="341"/>
      <c r="G5" s="339"/>
      <c r="I5" s="541"/>
      <c r="J5" s="341"/>
      <c r="K5" s="342"/>
    </row>
    <row r="6" spans="1:11" ht="15" customHeight="1">
      <c r="A6" s="553"/>
      <c r="B6" s="556"/>
      <c r="C6" s="585"/>
      <c r="D6" s="588"/>
      <c r="E6" s="403" t="s">
        <v>186</v>
      </c>
      <c r="F6" s="341"/>
      <c r="G6" s="339"/>
      <c r="I6" s="541"/>
      <c r="J6" s="341"/>
      <c r="K6" s="342"/>
    </row>
    <row r="7" spans="1:11" ht="15" customHeight="1">
      <c r="A7" s="553"/>
      <c r="B7" s="556"/>
      <c r="C7" s="585"/>
      <c r="D7" s="588"/>
      <c r="E7" s="404" t="s">
        <v>162</v>
      </c>
      <c r="F7" s="341"/>
      <c r="G7" s="339"/>
      <c r="I7" s="541"/>
      <c r="J7" s="341"/>
      <c r="K7" s="342"/>
    </row>
    <row r="8" spans="1:11" ht="15" customHeight="1">
      <c r="A8" s="553"/>
      <c r="B8" s="556"/>
      <c r="C8" s="585"/>
      <c r="D8" s="588"/>
      <c r="E8" s="403" t="s">
        <v>199</v>
      </c>
      <c r="F8" s="341"/>
      <c r="G8" s="339"/>
      <c r="I8" s="541"/>
      <c r="J8" s="341"/>
      <c r="K8" s="342"/>
    </row>
    <row r="9" spans="1:11" ht="15" customHeight="1" thickBot="1">
      <c r="A9" s="553"/>
      <c r="B9" s="556"/>
      <c r="C9" s="586"/>
      <c r="D9" s="589"/>
      <c r="E9" s="404" t="s">
        <v>187</v>
      </c>
      <c r="F9" s="341"/>
      <c r="G9" s="341"/>
      <c r="I9" s="541"/>
      <c r="J9" s="341"/>
      <c r="K9" s="342"/>
    </row>
    <row r="10" spans="1:11" ht="15" customHeight="1" thickBot="1">
      <c r="A10" s="553"/>
      <c r="B10" s="556"/>
      <c r="C10" s="545" t="s">
        <v>182</v>
      </c>
      <c r="D10" s="546"/>
      <c r="E10" s="575"/>
      <c r="F10" s="341"/>
      <c r="G10" s="341"/>
      <c r="H10" s="394"/>
      <c r="I10" s="541"/>
      <c r="J10" s="341"/>
      <c r="K10" s="342"/>
    </row>
    <row r="11" spans="1:5" ht="57.6">
      <c r="A11" s="553"/>
      <c r="B11" s="556"/>
      <c r="C11" s="399" t="s">
        <v>179</v>
      </c>
      <c r="D11" s="400" t="s">
        <v>181</v>
      </c>
      <c r="E11" s="401" t="s">
        <v>180</v>
      </c>
    </row>
    <row r="12" spans="1:8" ht="15" customHeight="1">
      <c r="A12" s="553"/>
      <c r="B12" s="556"/>
      <c r="C12" s="543">
        <v>5</v>
      </c>
      <c r="D12" s="544">
        <f>C12/B4*100</f>
        <v>25</v>
      </c>
      <c r="E12" s="402" t="s">
        <v>166</v>
      </c>
      <c r="H12" s="247"/>
    </row>
    <row r="13" spans="1:8" ht="15" customHeight="1">
      <c r="A13" s="553"/>
      <c r="B13" s="556"/>
      <c r="C13" s="543"/>
      <c r="D13" s="544"/>
      <c r="E13" s="402" t="s">
        <v>160</v>
      </c>
      <c r="H13" s="389"/>
    </row>
    <row r="14" spans="1:8" ht="15" customHeight="1">
      <c r="A14" s="553"/>
      <c r="B14" s="556"/>
      <c r="C14" s="543"/>
      <c r="D14" s="544"/>
      <c r="E14" s="403" t="s">
        <v>186</v>
      </c>
      <c r="H14" s="389"/>
    </row>
    <row r="15" spans="1:8" ht="15" customHeight="1">
      <c r="A15" s="553"/>
      <c r="B15" s="556"/>
      <c r="C15" s="543"/>
      <c r="D15" s="544"/>
      <c r="E15" s="403" t="s">
        <v>199</v>
      </c>
      <c r="H15" s="389"/>
    </row>
    <row r="16" spans="1:5" ht="15" customHeight="1">
      <c r="A16" s="553"/>
      <c r="B16" s="556"/>
      <c r="C16" s="543"/>
      <c r="D16" s="544"/>
      <c r="E16" s="404" t="s">
        <v>187</v>
      </c>
    </row>
    <row r="17" spans="1:5" ht="15" customHeight="1" thickBot="1">
      <c r="A17" s="553"/>
      <c r="B17" s="556"/>
      <c r="C17" s="576"/>
      <c r="D17" s="577"/>
      <c r="E17" s="405" t="s">
        <v>162</v>
      </c>
    </row>
    <row r="18" spans="1:6" ht="15.75" customHeight="1" thickBot="1">
      <c r="A18" s="553"/>
      <c r="B18" s="556"/>
      <c r="C18" s="545" t="s">
        <v>8</v>
      </c>
      <c r="D18" s="546"/>
      <c r="E18" s="575"/>
      <c r="F18" s="338"/>
    </row>
    <row r="19" spans="1:8" ht="57.6">
      <c r="A19" s="553"/>
      <c r="B19" s="556"/>
      <c r="C19" s="399" t="s">
        <v>179</v>
      </c>
      <c r="D19" s="400" t="s">
        <v>181</v>
      </c>
      <c r="E19" s="401" t="s">
        <v>180</v>
      </c>
      <c r="H19" s="247"/>
    </row>
    <row r="20" spans="1:5" ht="15" customHeight="1">
      <c r="A20" s="553"/>
      <c r="B20" s="556"/>
      <c r="C20" s="578">
        <v>4</v>
      </c>
      <c r="D20" s="581">
        <f>C20/B4*100</f>
        <v>20</v>
      </c>
      <c r="E20" s="402" t="s">
        <v>160</v>
      </c>
    </row>
    <row r="21" spans="1:5" ht="15" customHeight="1">
      <c r="A21" s="553"/>
      <c r="B21" s="556"/>
      <c r="C21" s="579"/>
      <c r="D21" s="582"/>
      <c r="E21" s="407" t="s">
        <v>155</v>
      </c>
    </row>
    <row r="22" spans="1:5" ht="15" customHeight="1">
      <c r="A22" s="553"/>
      <c r="B22" s="556"/>
      <c r="C22" s="579"/>
      <c r="D22" s="582"/>
      <c r="E22" s="403" t="s">
        <v>199</v>
      </c>
    </row>
    <row r="23" spans="1:5" ht="15" customHeight="1">
      <c r="A23" s="553"/>
      <c r="B23" s="556"/>
      <c r="C23" s="579"/>
      <c r="D23" s="582"/>
      <c r="E23" s="404" t="s">
        <v>187</v>
      </c>
    </row>
    <row r="24" spans="1:5" ht="15" customHeight="1" thickBot="1">
      <c r="A24" s="554"/>
      <c r="B24" s="557"/>
      <c r="C24" s="580"/>
      <c r="D24" s="583"/>
      <c r="E24" s="405" t="s">
        <v>162</v>
      </c>
    </row>
  </sheetData>
  <sheetProtection/>
  <mergeCells count="14">
    <mergeCell ref="A2:A3"/>
    <mergeCell ref="B2:B3"/>
    <mergeCell ref="C2:E2"/>
    <mergeCell ref="A4:A24"/>
    <mergeCell ref="B4:B24"/>
    <mergeCell ref="C4:C9"/>
    <mergeCell ref="D4:D9"/>
    <mergeCell ref="I4:I10"/>
    <mergeCell ref="C10:E10"/>
    <mergeCell ref="C12:C17"/>
    <mergeCell ref="D12:D17"/>
    <mergeCell ref="C18:E18"/>
    <mergeCell ref="C20:C24"/>
    <mergeCell ref="D20:D2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854c5bd-84fd-4631-8aa3-6fddab82757d}">
  <dimension ref="A2:K22"/>
  <sheetViews>
    <sheetView workbookViewId="0" topLeftCell="A1">
      <selection pane="topLeft" activeCell="A2" sqref="A2:E22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36.857142857142854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14</v>
      </c>
      <c r="B4" s="592">
        <v>10</v>
      </c>
      <c r="C4" s="590">
        <v>3</v>
      </c>
      <c r="D4" s="591">
        <f>C4/B4*100</f>
        <v>30</v>
      </c>
      <c r="E4" s="395" t="s">
        <v>188</v>
      </c>
      <c r="F4" s="341"/>
      <c r="G4" s="339"/>
      <c r="I4" s="541"/>
      <c r="J4" s="341"/>
      <c r="K4" s="342"/>
    </row>
    <row r="5" spans="1:11" ht="15" customHeight="1">
      <c r="A5" s="593"/>
      <c r="B5" s="592"/>
      <c r="C5" s="590"/>
      <c r="D5" s="591"/>
      <c r="E5" s="395" t="s">
        <v>189</v>
      </c>
      <c r="F5" s="341"/>
      <c r="G5" s="339"/>
      <c r="I5" s="541"/>
      <c r="J5" s="341"/>
      <c r="K5" s="342"/>
    </row>
    <row r="6" spans="1:11" ht="15" customHeight="1" thickBot="1">
      <c r="A6" s="593"/>
      <c r="B6" s="592"/>
      <c r="C6" s="558"/>
      <c r="D6" s="560"/>
      <c r="E6" s="396" t="s">
        <v>190</v>
      </c>
      <c r="F6" s="341"/>
      <c r="G6" s="339"/>
      <c r="I6" s="541"/>
      <c r="J6" s="341"/>
      <c r="K6" s="342"/>
    </row>
    <row r="7" spans="1:11" ht="15" customHeight="1" thickBot="1">
      <c r="A7" s="593"/>
      <c r="B7" s="592"/>
      <c r="C7" s="562" t="s">
        <v>182</v>
      </c>
      <c r="D7" s="563"/>
      <c r="E7" s="564"/>
      <c r="F7" s="341"/>
      <c r="G7" s="341"/>
      <c r="I7" s="541"/>
      <c r="J7" s="341"/>
      <c r="K7" s="342"/>
    </row>
    <row r="8" spans="1:5" ht="57.6">
      <c r="A8" s="593"/>
      <c r="B8" s="592"/>
      <c r="C8" s="383" t="s">
        <v>179</v>
      </c>
      <c r="D8" s="384" t="s">
        <v>181</v>
      </c>
      <c r="E8" s="385" t="s">
        <v>180</v>
      </c>
    </row>
    <row r="9" spans="1:5" ht="15" customHeight="1">
      <c r="A9" s="593"/>
      <c r="B9" s="592"/>
      <c r="C9" s="590">
        <v>4</v>
      </c>
      <c r="D9" s="591">
        <f>C9/B4*100</f>
        <v>40</v>
      </c>
      <c r="E9" s="390" t="s">
        <v>191</v>
      </c>
    </row>
    <row r="10" spans="1:5" ht="15" customHeight="1">
      <c r="A10" s="593"/>
      <c r="B10" s="592"/>
      <c r="C10" s="590"/>
      <c r="D10" s="591"/>
      <c r="E10" s="390" t="s">
        <v>189</v>
      </c>
    </row>
    <row r="11" spans="1:5" ht="15" customHeight="1">
      <c r="A11" s="593"/>
      <c r="B11" s="592"/>
      <c r="C11" s="590"/>
      <c r="D11" s="591"/>
      <c r="E11" s="390" t="s">
        <v>192</v>
      </c>
    </row>
    <row r="12" spans="1:5" ht="15" customHeight="1" thickBot="1">
      <c r="A12" s="593"/>
      <c r="B12" s="592"/>
      <c r="C12" s="558"/>
      <c r="D12" s="560"/>
      <c r="E12" s="393" t="s">
        <v>193</v>
      </c>
    </row>
    <row r="13" spans="1:6" ht="15.75" customHeight="1" thickBot="1">
      <c r="A13" s="593"/>
      <c r="B13" s="592"/>
      <c r="C13" s="562" t="s">
        <v>8</v>
      </c>
      <c r="D13" s="563"/>
      <c r="E13" s="564"/>
      <c r="F13" s="338"/>
    </row>
    <row r="14" spans="1:8" ht="57.6">
      <c r="A14" s="593"/>
      <c r="B14" s="592"/>
      <c r="C14" s="383" t="s">
        <v>179</v>
      </c>
      <c r="D14" s="384" t="s">
        <v>181</v>
      </c>
      <c r="E14" s="385" t="s">
        <v>180</v>
      </c>
      <c r="H14" s="247"/>
    </row>
    <row r="15" spans="1:5" ht="15" customHeight="1">
      <c r="A15" s="593"/>
      <c r="B15" s="592"/>
      <c r="C15" s="590">
        <v>8</v>
      </c>
      <c r="D15" s="591">
        <f>C15/B4*100</f>
        <v>80</v>
      </c>
      <c r="E15" s="390" t="s">
        <v>191</v>
      </c>
    </row>
    <row r="16" spans="1:5" ht="15" customHeight="1">
      <c r="A16" s="593"/>
      <c r="B16" s="592"/>
      <c r="C16" s="590"/>
      <c r="D16" s="591"/>
      <c r="E16" s="390" t="s">
        <v>194</v>
      </c>
    </row>
    <row r="17" spans="1:5" ht="15" customHeight="1">
      <c r="A17" s="593"/>
      <c r="B17" s="592"/>
      <c r="C17" s="590"/>
      <c r="D17" s="591"/>
      <c r="E17" s="390" t="s">
        <v>195</v>
      </c>
    </row>
    <row r="18" spans="1:5" ht="15" customHeight="1">
      <c r="A18" s="593"/>
      <c r="B18" s="592"/>
      <c r="C18" s="590"/>
      <c r="D18" s="591"/>
      <c r="E18" s="390" t="s">
        <v>189</v>
      </c>
    </row>
    <row r="19" spans="1:5" ht="15" customHeight="1">
      <c r="A19" s="593"/>
      <c r="B19" s="592"/>
      <c r="C19" s="590"/>
      <c r="D19" s="591"/>
      <c r="E19" s="390" t="s">
        <v>192</v>
      </c>
    </row>
    <row r="20" spans="1:5" ht="15" customHeight="1">
      <c r="A20" s="593"/>
      <c r="B20" s="592"/>
      <c r="C20" s="590"/>
      <c r="D20" s="591"/>
      <c r="E20" s="390" t="s">
        <v>193</v>
      </c>
    </row>
    <row r="21" spans="1:5" ht="15" customHeight="1">
      <c r="A21" s="593"/>
      <c r="B21" s="592"/>
      <c r="C21" s="590"/>
      <c r="D21" s="591"/>
      <c r="E21" s="391" t="s">
        <v>196</v>
      </c>
    </row>
    <row r="22" spans="1:5" ht="15.75" customHeight="1" thickBot="1">
      <c r="A22" s="593"/>
      <c r="B22" s="592"/>
      <c r="C22" s="590"/>
      <c r="D22" s="591"/>
      <c r="E22" s="392" t="s">
        <v>197</v>
      </c>
    </row>
  </sheetData>
  <sheetProtection/>
  <mergeCells count="14">
    <mergeCell ref="A2:A3"/>
    <mergeCell ref="B2:B3"/>
    <mergeCell ref="C2:E2"/>
    <mergeCell ref="C4:C6"/>
    <mergeCell ref="D4:D6"/>
    <mergeCell ref="B4:B22"/>
    <mergeCell ref="A4:A22"/>
    <mergeCell ref="I4:I7"/>
    <mergeCell ref="C7:E7"/>
    <mergeCell ref="C9:C12"/>
    <mergeCell ref="D9:D12"/>
    <mergeCell ref="C13:E13"/>
    <mergeCell ref="D15:D22"/>
    <mergeCell ref="C15:C2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4bcb56e-bdc8-4fde-b560-e512ec78c328}">
  <dimension ref="A2:K11"/>
  <sheetViews>
    <sheetView workbookViewId="0" topLeftCell="A1">
      <selection pane="topLeft" activeCell="A2" sqref="A2:E11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55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8.75" customHeight="1" thickBot="1">
      <c r="A4" s="593" t="s">
        <v>198</v>
      </c>
      <c r="B4" s="592">
        <v>16</v>
      </c>
      <c r="C4" s="378">
        <v>0</v>
      </c>
      <c r="D4" s="387">
        <f>C4/B4*100</f>
        <v>0</v>
      </c>
      <c r="E4" s="409"/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62" t="s">
        <v>182</v>
      </c>
      <c r="D5" s="563"/>
      <c r="E5" s="564"/>
      <c r="F5" s="341"/>
      <c r="G5" s="341"/>
      <c r="H5" s="247"/>
      <c r="I5" s="541"/>
      <c r="J5" s="341"/>
      <c r="K5" s="342"/>
    </row>
    <row r="6" spans="1:8" ht="57.6">
      <c r="A6" s="593"/>
      <c r="B6" s="592"/>
      <c r="C6" s="383" t="s">
        <v>179</v>
      </c>
      <c r="D6" s="384" t="s">
        <v>181</v>
      </c>
      <c r="E6" s="385" t="s">
        <v>180</v>
      </c>
      <c r="H6" s="247"/>
    </row>
    <row r="7" spans="1:5" ht="19.5" customHeight="1" thickBot="1">
      <c r="A7" s="593"/>
      <c r="B7" s="592"/>
      <c r="C7" s="378">
        <v>0</v>
      </c>
      <c r="D7" s="387">
        <f>C7/B4*100</f>
        <v>0</v>
      </c>
      <c r="E7" s="409"/>
    </row>
    <row r="8" spans="1:6" ht="15.75" customHeight="1" thickBot="1">
      <c r="A8" s="593"/>
      <c r="B8" s="592"/>
      <c r="C8" s="562" t="s">
        <v>8</v>
      </c>
      <c r="D8" s="563"/>
      <c r="E8" s="564"/>
      <c r="F8" s="338"/>
    </row>
    <row r="9" spans="1:8" ht="57.6">
      <c r="A9" s="593"/>
      <c r="B9" s="592"/>
      <c r="C9" s="383" t="s">
        <v>179</v>
      </c>
      <c r="D9" s="384" t="s">
        <v>181</v>
      </c>
      <c r="E9" s="385" t="s">
        <v>180</v>
      </c>
      <c r="H9" s="247"/>
    </row>
    <row r="10" spans="1:5" ht="15" customHeight="1">
      <c r="A10" s="593"/>
      <c r="B10" s="592"/>
      <c r="C10" s="590">
        <v>2</v>
      </c>
      <c r="D10" s="591">
        <f>C10/B4*100</f>
        <v>12.5</v>
      </c>
      <c r="E10" s="409" t="s">
        <v>148</v>
      </c>
    </row>
    <row r="11" spans="1:5" ht="15" customHeight="1" thickBot="1">
      <c r="A11" s="593"/>
      <c r="B11" s="592"/>
      <c r="C11" s="594"/>
      <c r="D11" s="595"/>
      <c r="E11" s="410" t="s">
        <v>151</v>
      </c>
    </row>
  </sheetData>
  <sheetProtection/>
  <mergeCells count="10">
    <mergeCell ref="I4:I5"/>
    <mergeCell ref="C5:E5"/>
    <mergeCell ref="C8:E8"/>
    <mergeCell ref="C10:C11"/>
    <mergeCell ref="A2:A3"/>
    <mergeCell ref="B2:B3"/>
    <mergeCell ref="C2:E2"/>
    <mergeCell ref="B4:B11"/>
    <mergeCell ref="A4:A11"/>
    <mergeCell ref="D10:D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dfe0885-c55c-4b41-a5e3-c5f7c3e0f09b}">
  <dimension ref="A2:K32"/>
  <sheetViews>
    <sheetView workbookViewId="0" topLeftCell="A1">
      <selection pane="topLeft" activeCell="A2" sqref="A2:E32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49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16</v>
      </c>
      <c r="B4" s="592">
        <v>19</v>
      </c>
      <c r="C4" s="590">
        <v>6</v>
      </c>
      <c r="D4" s="591">
        <f>C4/B4*100</f>
        <v>31.578947368421051</v>
      </c>
      <c r="E4" s="413" t="s">
        <v>200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14" t="s">
        <v>201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15" t="s">
        <v>202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16" t="s">
        <v>203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15" t="s">
        <v>204</v>
      </c>
      <c r="F8" s="341"/>
      <c r="G8" s="339"/>
      <c r="H8" s="247"/>
      <c r="I8" s="541"/>
      <c r="J8" s="341"/>
      <c r="K8" s="342"/>
    </row>
    <row r="9" spans="1:11" ht="15" customHeight="1" thickBot="1">
      <c r="A9" s="593"/>
      <c r="B9" s="592"/>
      <c r="C9" s="558"/>
      <c r="D9" s="560"/>
      <c r="E9" s="419" t="s">
        <v>205</v>
      </c>
      <c r="F9" s="341"/>
      <c r="G9" s="339"/>
      <c r="H9" s="247"/>
      <c r="I9" s="541"/>
      <c r="J9" s="341"/>
      <c r="K9" s="342"/>
    </row>
    <row r="10" spans="1:11" ht="15" customHeight="1" thickBot="1">
      <c r="A10" s="593"/>
      <c r="B10" s="592"/>
      <c r="C10" s="562" t="s">
        <v>182</v>
      </c>
      <c r="D10" s="563"/>
      <c r="E10" s="564"/>
      <c r="F10" s="341"/>
      <c r="G10" s="341"/>
      <c r="I10" s="541"/>
      <c r="J10" s="341"/>
      <c r="K10" s="342"/>
    </row>
    <row r="11" spans="1:8" ht="57.6">
      <c r="A11" s="593"/>
      <c r="B11" s="592"/>
      <c r="C11" s="383" t="s">
        <v>179</v>
      </c>
      <c r="D11" s="384" t="s">
        <v>181</v>
      </c>
      <c r="E11" s="385" t="s">
        <v>180</v>
      </c>
      <c r="H11" s="247"/>
    </row>
    <row r="12" spans="1:8" ht="15" customHeight="1">
      <c r="A12" s="593"/>
      <c r="B12" s="592"/>
      <c r="C12" s="590">
        <v>10</v>
      </c>
      <c r="D12" s="591">
        <f>C12/B4*100</f>
        <v>52.631578947368418</v>
      </c>
      <c r="E12" s="417" t="s">
        <v>206</v>
      </c>
      <c r="H12" s="247"/>
    </row>
    <row r="13" spans="1:8" ht="15" customHeight="1">
      <c r="A13" s="593"/>
      <c r="B13" s="592"/>
      <c r="C13" s="590"/>
      <c r="D13" s="591"/>
      <c r="E13" s="416" t="s">
        <v>207</v>
      </c>
      <c r="H13" s="412"/>
    </row>
    <row r="14" spans="1:8" ht="15" customHeight="1">
      <c r="A14" s="593"/>
      <c r="B14" s="592"/>
      <c r="C14" s="590"/>
      <c r="D14" s="591"/>
      <c r="E14" s="413" t="s">
        <v>200</v>
      </c>
      <c r="H14" s="412"/>
    </row>
    <row r="15" spans="1:8" ht="15" customHeight="1">
      <c r="A15" s="593"/>
      <c r="B15" s="592"/>
      <c r="C15" s="590"/>
      <c r="D15" s="591"/>
      <c r="E15" s="414" t="s">
        <v>201</v>
      </c>
      <c r="H15" s="412"/>
    </row>
    <row r="16" spans="1:8" ht="15" customHeight="1">
      <c r="A16" s="593"/>
      <c r="B16" s="592"/>
      <c r="C16" s="590"/>
      <c r="D16" s="591"/>
      <c r="E16" s="417" t="s">
        <v>208</v>
      </c>
      <c r="H16" s="412"/>
    </row>
    <row r="17" spans="1:8" ht="15" customHeight="1">
      <c r="A17" s="593"/>
      <c r="B17" s="592"/>
      <c r="C17" s="590"/>
      <c r="D17" s="591"/>
      <c r="E17" s="415" t="s">
        <v>209</v>
      </c>
      <c r="H17" s="412"/>
    </row>
    <row r="18" spans="1:8" ht="15" customHeight="1">
      <c r="A18" s="593"/>
      <c r="B18" s="592"/>
      <c r="C18" s="590"/>
      <c r="D18" s="591"/>
      <c r="E18" s="416" t="s">
        <v>203</v>
      </c>
      <c r="H18" s="412"/>
    </row>
    <row r="19" spans="1:8" ht="15" customHeight="1">
      <c r="A19" s="593"/>
      <c r="B19" s="592"/>
      <c r="C19" s="590"/>
      <c r="D19" s="591"/>
      <c r="E19" s="415" t="s">
        <v>210</v>
      </c>
      <c r="H19" s="412"/>
    </row>
    <row r="20" spans="1:8" ht="15" customHeight="1">
      <c r="A20" s="593"/>
      <c r="B20" s="592"/>
      <c r="C20" s="590"/>
      <c r="D20" s="591"/>
      <c r="E20" s="415" t="s">
        <v>211</v>
      </c>
      <c r="H20" s="412"/>
    </row>
    <row r="21" spans="1:8" ht="15" customHeight="1" thickBot="1">
      <c r="A21" s="593"/>
      <c r="B21" s="592"/>
      <c r="C21" s="558"/>
      <c r="D21" s="560"/>
      <c r="E21" s="419" t="s">
        <v>205</v>
      </c>
      <c r="H21" s="247"/>
    </row>
    <row r="22" spans="1:6" ht="15.75" customHeight="1" thickBot="1">
      <c r="A22" s="593"/>
      <c r="B22" s="592"/>
      <c r="C22" s="562" t="s">
        <v>8</v>
      </c>
      <c r="D22" s="563"/>
      <c r="E22" s="564"/>
      <c r="F22" s="338"/>
    </row>
    <row r="23" spans="1:5" ht="57.6">
      <c r="A23" s="593"/>
      <c r="B23" s="592"/>
      <c r="C23" s="383" t="s">
        <v>179</v>
      </c>
      <c r="D23" s="384" t="s">
        <v>181</v>
      </c>
      <c r="E23" s="385" t="s">
        <v>180</v>
      </c>
    </row>
    <row r="24" spans="1:5" ht="15" customHeight="1">
      <c r="A24" s="593"/>
      <c r="B24" s="592"/>
      <c r="C24" s="590">
        <v>9</v>
      </c>
      <c r="D24" s="591">
        <f>C24/B4*100</f>
        <v>47.368421052631575</v>
      </c>
      <c r="E24" s="417" t="s">
        <v>206</v>
      </c>
    </row>
    <row r="25" spans="1:5" ht="15" customHeight="1">
      <c r="A25" s="593"/>
      <c r="B25" s="592"/>
      <c r="C25" s="590"/>
      <c r="D25" s="591"/>
      <c r="E25" s="413" t="s">
        <v>200</v>
      </c>
    </row>
    <row r="26" spans="1:5" ht="15" customHeight="1">
      <c r="A26" s="593"/>
      <c r="B26" s="592"/>
      <c r="C26" s="590"/>
      <c r="D26" s="591"/>
      <c r="E26" s="414" t="s">
        <v>201</v>
      </c>
    </row>
    <row r="27" spans="1:5" ht="15" customHeight="1">
      <c r="A27" s="593"/>
      <c r="B27" s="592"/>
      <c r="C27" s="590"/>
      <c r="D27" s="591"/>
      <c r="E27" s="417" t="s">
        <v>208</v>
      </c>
    </row>
    <row r="28" spans="1:5" ht="15" customHeight="1">
      <c r="A28" s="593"/>
      <c r="B28" s="592"/>
      <c r="C28" s="590"/>
      <c r="D28" s="591"/>
      <c r="E28" s="415" t="s">
        <v>209</v>
      </c>
    </row>
    <row r="29" spans="1:5" ht="14.4">
      <c r="A29" s="593"/>
      <c r="B29" s="592"/>
      <c r="C29" s="590"/>
      <c r="D29" s="591"/>
      <c r="E29" s="415" t="s">
        <v>202</v>
      </c>
    </row>
    <row r="30" spans="1:5" ht="14.4">
      <c r="A30" s="593"/>
      <c r="B30" s="592"/>
      <c r="C30" s="590"/>
      <c r="D30" s="591"/>
      <c r="E30" s="416" t="s">
        <v>203</v>
      </c>
    </row>
    <row r="31" spans="1:5" ht="14.4">
      <c r="A31" s="593"/>
      <c r="B31" s="592"/>
      <c r="C31" s="590"/>
      <c r="D31" s="591"/>
      <c r="E31" s="415" t="s">
        <v>210</v>
      </c>
    </row>
    <row r="32" spans="1:5" ht="15" thickBot="1">
      <c r="A32" s="593"/>
      <c r="B32" s="592"/>
      <c r="C32" s="594"/>
      <c r="D32" s="595"/>
      <c r="E32" s="418" t="s">
        <v>211</v>
      </c>
    </row>
  </sheetData>
  <sheetProtection/>
  <mergeCells count="14">
    <mergeCell ref="A2:A3"/>
    <mergeCell ref="B2:B3"/>
    <mergeCell ref="C2:E2"/>
    <mergeCell ref="C4:C9"/>
    <mergeCell ref="D4:D9"/>
    <mergeCell ref="B4:B32"/>
    <mergeCell ref="A4:A32"/>
    <mergeCell ref="I4:I10"/>
    <mergeCell ref="C10:E10"/>
    <mergeCell ref="C12:C21"/>
    <mergeCell ref="D12:D21"/>
    <mergeCell ref="C22:E22"/>
    <mergeCell ref="C24:C32"/>
    <mergeCell ref="D24:D3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3d9dd16-a712-4426-84c6-50cc59f716a6}">
  <dimension ref="A2:K40"/>
  <sheetViews>
    <sheetView workbookViewId="0" topLeftCell="A1">
      <selection pane="topLeft" activeCell="A2" sqref="A2:E40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17</v>
      </c>
      <c r="B4" s="592">
        <v>19</v>
      </c>
      <c r="C4" s="590">
        <v>9</v>
      </c>
      <c r="D4" s="591">
        <f>C4/B4*100</f>
        <v>47.368421052631575</v>
      </c>
      <c r="E4" s="420" t="s">
        <v>471</v>
      </c>
      <c r="F4" s="341"/>
      <c r="G4" s="174" t="s">
        <v>472</v>
      </c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20" t="s">
        <v>473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20" t="s">
        <v>474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20" t="s">
        <v>475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20" t="s">
        <v>476</v>
      </c>
      <c r="F8" s="341"/>
      <c r="G8" s="339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20" t="s">
        <v>477</v>
      </c>
      <c r="F9" s="341"/>
      <c r="G9" s="339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20" t="s">
        <v>478</v>
      </c>
      <c r="F10" s="341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420" t="s">
        <v>479</v>
      </c>
      <c r="F11" s="341"/>
      <c r="G11" s="339"/>
      <c r="H11" s="247"/>
      <c r="I11" s="541"/>
      <c r="J11" s="341"/>
      <c r="K11" s="342"/>
    </row>
    <row r="12" spans="1:11" ht="15" customHeight="1" thickBot="1">
      <c r="A12" s="593"/>
      <c r="B12" s="592"/>
      <c r="C12" s="558"/>
      <c r="D12" s="560"/>
      <c r="E12" s="421" t="s">
        <v>480</v>
      </c>
      <c r="F12" s="341"/>
      <c r="G12" s="339"/>
      <c r="H12" s="247"/>
      <c r="I12" s="541"/>
      <c r="J12" s="341"/>
      <c r="K12" s="342"/>
    </row>
    <row r="13" spans="1:11" ht="15" customHeight="1" thickBot="1">
      <c r="A13" s="593"/>
      <c r="B13" s="592"/>
      <c r="C13" s="562" t="s">
        <v>182</v>
      </c>
      <c r="D13" s="563"/>
      <c r="E13" s="564"/>
      <c r="F13" s="341"/>
      <c r="G13" s="341"/>
      <c r="I13" s="541"/>
      <c r="J13" s="341"/>
      <c r="K13" s="342"/>
    </row>
    <row r="14" spans="1:8" ht="57.6">
      <c r="A14" s="593"/>
      <c r="B14" s="592"/>
      <c r="C14" s="383" t="s">
        <v>179</v>
      </c>
      <c r="D14" s="384" t="s">
        <v>181</v>
      </c>
      <c r="E14" s="385" t="s">
        <v>180</v>
      </c>
      <c r="H14" s="247"/>
    </row>
    <row r="15" spans="1:8" ht="15" customHeight="1">
      <c r="A15" s="593"/>
      <c r="B15" s="592"/>
      <c r="C15" s="590">
        <v>11</v>
      </c>
      <c r="D15" s="591">
        <f>C15/B4*100</f>
        <v>57.894736842105267</v>
      </c>
      <c r="E15" s="343" t="s">
        <v>212</v>
      </c>
      <c r="H15" s="247"/>
    </row>
    <row r="16" spans="1:8" ht="15" customHeight="1">
      <c r="A16" s="593"/>
      <c r="B16" s="592"/>
      <c r="C16" s="590"/>
      <c r="D16" s="591"/>
      <c r="E16" s="343" t="s">
        <v>213</v>
      </c>
      <c r="H16" s="412"/>
    </row>
    <row r="17" spans="1:8" ht="15" customHeight="1">
      <c r="A17" s="593"/>
      <c r="B17" s="592"/>
      <c r="C17" s="590"/>
      <c r="D17" s="591"/>
      <c r="E17" s="343" t="s">
        <v>471</v>
      </c>
      <c r="H17" s="412"/>
    </row>
    <row r="18" spans="1:8" ht="15" customHeight="1">
      <c r="A18" s="593"/>
      <c r="B18" s="592"/>
      <c r="C18" s="590"/>
      <c r="D18" s="591"/>
      <c r="E18" s="343" t="s">
        <v>473</v>
      </c>
      <c r="H18" s="412"/>
    </row>
    <row r="19" spans="1:8" ht="15" customHeight="1">
      <c r="A19" s="593"/>
      <c r="B19" s="592"/>
      <c r="C19" s="590"/>
      <c r="D19" s="591"/>
      <c r="E19" s="343" t="s">
        <v>474</v>
      </c>
      <c r="H19" s="412"/>
    </row>
    <row r="20" spans="1:8" ht="15" customHeight="1">
      <c r="A20" s="593"/>
      <c r="B20" s="592"/>
      <c r="C20" s="590"/>
      <c r="D20" s="591"/>
      <c r="E20" s="343" t="s">
        <v>475</v>
      </c>
      <c r="H20" s="412"/>
    </row>
    <row r="21" spans="1:8" ht="15" customHeight="1">
      <c r="A21" s="593"/>
      <c r="B21" s="592"/>
      <c r="C21" s="590"/>
      <c r="D21" s="591"/>
      <c r="E21" s="343" t="s">
        <v>476</v>
      </c>
      <c r="H21" s="412"/>
    </row>
    <row r="22" spans="1:8" ht="15" customHeight="1">
      <c r="A22" s="593"/>
      <c r="B22" s="592"/>
      <c r="C22" s="590"/>
      <c r="D22" s="591"/>
      <c r="E22" s="343" t="s">
        <v>477</v>
      </c>
      <c r="H22" s="412"/>
    </row>
    <row r="23" spans="1:8" ht="15" customHeight="1">
      <c r="A23" s="593"/>
      <c r="B23" s="592"/>
      <c r="C23" s="590"/>
      <c r="D23" s="591"/>
      <c r="E23" s="343" t="s">
        <v>478</v>
      </c>
      <c r="H23" s="412"/>
    </row>
    <row r="24" spans="1:8" ht="15" customHeight="1">
      <c r="A24" s="593"/>
      <c r="B24" s="592"/>
      <c r="C24" s="590"/>
      <c r="D24" s="591"/>
      <c r="E24" s="343" t="s">
        <v>479</v>
      </c>
      <c r="H24" s="412"/>
    </row>
    <row r="25" spans="1:8" ht="15" customHeight="1" thickBot="1">
      <c r="A25" s="593"/>
      <c r="B25" s="592"/>
      <c r="C25" s="558"/>
      <c r="D25" s="560"/>
      <c r="E25" s="408" t="s">
        <v>480</v>
      </c>
      <c r="H25" s="247"/>
    </row>
    <row r="26" spans="1:6" ht="15.75" customHeight="1" thickBot="1">
      <c r="A26" s="593"/>
      <c r="B26" s="592"/>
      <c r="C26" s="562" t="s">
        <v>8</v>
      </c>
      <c r="D26" s="563"/>
      <c r="E26" s="564"/>
      <c r="F26" s="338"/>
    </row>
    <row r="27" spans="1:5" ht="57.6">
      <c r="A27" s="593"/>
      <c r="B27" s="592"/>
      <c r="C27" s="383" t="s">
        <v>179</v>
      </c>
      <c r="D27" s="384" t="s">
        <v>181</v>
      </c>
      <c r="E27" s="385" t="s">
        <v>180</v>
      </c>
    </row>
    <row r="28" spans="1:5" ht="15" customHeight="1">
      <c r="A28" s="593"/>
      <c r="B28" s="592"/>
      <c r="C28" s="590">
        <v>13</v>
      </c>
      <c r="D28" s="591">
        <f>C28/B4*100</f>
        <v>68.421052631578945</v>
      </c>
      <c r="E28" s="343" t="s">
        <v>214</v>
      </c>
    </row>
    <row r="29" spans="1:5" ht="15" customHeight="1">
      <c r="A29" s="593"/>
      <c r="B29" s="592"/>
      <c r="C29" s="590"/>
      <c r="D29" s="591"/>
      <c r="E29" s="343" t="s">
        <v>215</v>
      </c>
    </row>
    <row r="30" spans="1:5" ht="15" customHeight="1">
      <c r="A30" s="593"/>
      <c r="B30" s="592"/>
      <c r="C30" s="590"/>
      <c r="D30" s="591"/>
      <c r="E30" s="343" t="s">
        <v>216</v>
      </c>
    </row>
    <row r="31" spans="1:5" ht="15" customHeight="1">
      <c r="A31" s="593"/>
      <c r="B31" s="592"/>
      <c r="C31" s="590"/>
      <c r="D31" s="591"/>
      <c r="E31" s="343" t="s">
        <v>217</v>
      </c>
    </row>
    <row r="32" spans="1:5" ht="15" customHeight="1">
      <c r="A32" s="593"/>
      <c r="B32" s="592"/>
      <c r="C32" s="590"/>
      <c r="D32" s="591"/>
      <c r="E32" s="343" t="s">
        <v>471</v>
      </c>
    </row>
    <row r="33" spans="1:5" ht="15" customHeight="1">
      <c r="A33" s="593"/>
      <c r="B33" s="592"/>
      <c r="C33" s="590"/>
      <c r="D33" s="591"/>
      <c r="E33" s="343" t="s">
        <v>473</v>
      </c>
    </row>
    <row r="34" spans="1:5" ht="15" customHeight="1">
      <c r="A34" s="593"/>
      <c r="B34" s="592"/>
      <c r="C34" s="590"/>
      <c r="D34" s="591"/>
      <c r="E34" s="343" t="s">
        <v>474</v>
      </c>
    </row>
    <row r="35" spans="1:5" ht="15" customHeight="1">
      <c r="A35" s="593"/>
      <c r="B35" s="592"/>
      <c r="C35" s="590"/>
      <c r="D35" s="591"/>
      <c r="E35" s="343" t="s">
        <v>475</v>
      </c>
    </row>
    <row r="36" spans="1:5" ht="14.4">
      <c r="A36" s="593"/>
      <c r="B36" s="592"/>
      <c r="C36" s="590"/>
      <c r="D36" s="591"/>
      <c r="E36" s="343" t="s">
        <v>476</v>
      </c>
    </row>
    <row r="37" spans="1:5" ht="14.4">
      <c r="A37" s="593"/>
      <c r="B37" s="592"/>
      <c r="C37" s="590"/>
      <c r="D37" s="591"/>
      <c r="E37" s="343" t="s">
        <v>477</v>
      </c>
    </row>
    <row r="38" spans="1:5" ht="14.4">
      <c r="A38" s="593"/>
      <c r="B38" s="592"/>
      <c r="C38" s="590"/>
      <c r="D38" s="591"/>
      <c r="E38" s="343" t="s">
        <v>478</v>
      </c>
    </row>
    <row r="39" spans="1:5" ht="14.4">
      <c r="A39" s="593"/>
      <c r="B39" s="592"/>
      <c r="C39" s="590"/>
      <c r="D39" s="591"/>
      <c r="E39" s="343" t="s">
        <v>479</v>
      </c>
    </row>
    <row r="40" spans="1:5" ht="15" thickBot="1">
      <c r="A40" s="593"/>
      <c r="B40" s="592"/>
      <c r="C40" s="594"/>
      <c r="D40" s="595"/>
      <c r="E40" s="344" t="s">
        <v>480</v>
      </c>
    </row>
  </sheetData>
  <sheetProtection/>
  <mergeCells count="14">
    <mergeCell ref="A2:A3"/>
    <mergeCell ref="B2:B3"/>
    <mergeCell ref="C2:E2"/>
    <mergeCell ref="C4:C12"/>
    <mergeCell ref="D4:D12"/>
    <mergeCell ref="B4:B40"/>
    <mergeCell ref="A4:A40"/>
    <mergeCell ref="I4:I13"/>
    <mergeCell ref="C13:E13"/>
    <mergeCell ref="C15:C25"/>
    <mergeCell ref="D15:D25"/>
    <mergeCell ref="C26:E26"/>
    <mergeCell ref="D28:D40"/>
    <mergeCell ref="C28:C4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e62d3d-bbc8-4560-a6ed-d73f906f7eba}">
  <dimension ref="A2:K12"/>
  <sheetViews>
    <sheetView workbookViewId="0" topLeftCell="A1">
      <selection pane="topLeft" activeCell="A2" sqref="A2:E12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 thickBot="1">
      <c r="A4" s="593" t="s">
        <v>18</v>
      </c>
      <c r="B4" s="592">
        <v>16</v>
      </c>
      <c r="C4" s="378">
        <v>0</v>
      </c>
      <c r="D4" s="387">
        <f>C4/B4*100</f>
        <v>0</v>
      </c>
      <c r="E4" s="420"/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62" t="s">
        <v>182</v>
      </c>
      <c r="D5" s="563"/>
      <c r="E5" s="564"/>
      <c r="F5" s="341"/>
      <c r="G5" s="341"/>
      <c r="I5" s="541"/>
      <c r="J5" s="341"/>
      <c r="K5" s="342"/>
    </row>
    <row r="6" spans="1:8" ht="57.6">
      <c r="A6" s="593"/>
      <c r="B6" s="592"/>
      <c r="C6" s="383" t="s">
        <v>179</v>
      </c>
      <c r="D6" s="384" t="s">
        <v>181</v>
      </c>
      <c r="E6" s="385" t="s">
        <v>180</v>
      </c>
      <c r="H6" s="247"/>
    </row>
    <row r="7" spans="1:8" ht="15" customHeight="1" thickBot="1">
      <c r="A7" s="593"/>
      <c r="B7" s="592"/>
      <c r="C7" s="379">
        <v>1</v>
      </c>
      <c r="D7" s="386">
        <f>C7/B4*100</f>
        <v>6.25</v>
      </c>
      <c r="E7" s="425" t="s">
        <v>218</v>
      </c>
      <c r="H7" s="247"/>
    </row>
    <row r="8" spans="1:6" ht="15.75" customHeight="1" thickBot="1">
      <c r="A8" s="593"/>
      <c r="B8" s="592"/>
      <c r="C8" s="562" t="s">
        <v>8</v>
      </c>
      <c r="D8" s="563"/>
      <c r="E8" s="564"/>
      <c r="F8" s="338"/>
    </row>
    <row r="9" spans="1:5" ht="57.6">
      <c r="A9" s="593"/>
      <c r="B9" s="592"/>
      <c r="C9" s="383" t="s">
        <v>179</v>
      </c>
      <c r="D9" s="384" t="s">
        <v>181</v>
      </c>
      <c r="E9" s="385" t="s">
        <v>180</v>
      </c>
    </row>
    <row r="10" spans="1:5" ht="15" customHeight="1">
      <c r="A10" s="593"/>
      <c r="B10" s="592"/>
      <c r="C10" s="590">
        <v>3</v>
      </c>
      <c r="D10" s="591">
        <f>C10/B4*100</f>
        <v>18.75</v>
      </c>
      <c r="E10" s="425" t="s">
        <v>219</v>
      </c>
    </row>
    <row r="11" spans="1:5" ht="15" customHeight="1">
      <c r="A11" s="593"/>
      <c r="B11" s="592"/>
      <c r="C11" s="590"/>
      <c r="D11" s="591"/>
      <c r="E11" s="425" t="s">
        <v>220</v>
      </c>
    </row>
    <row r="12" spans="1:5" ht="15" customHeight="1">
      <c r="A12" s="593"/>
      <c r="B12" s="592"/>
      <c r="C12" s="590"/>
      <c r="D12" s="591"/>
      <c r="E12" s="425" t="s">
        <v>218</v>
      </c>
    </row>
  </sheetData>
  <sheetProtection/>
  <mergeCells count="10">
    <mergeCell ref="I4:I5"/>
    <mergeCell ref="C5:E5"/>
    <mergeCell ref="C8:E8"/>
    <mergeCell ref="C10:C12"/>
    <mergeCell ref="D10:D12"/>
    <mergeCell ref="A2:A3"/>
    <mergeCell ref="B2:B3"/>
    <mergeCell ref="C2:E2"/>
    <mergeCell ref="A4:A12"/>
    <mergeCell ref="B4:B1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b17ddbb-611a-4006-a2c2-29fdce645d5f}">
  <dimension ref="A2:K12"/>
  <sheetViews>
    <sheetView workbookViewId="0" topLeftCell="A1">
      <selection pane="topLeft" activeCell="A2" sqref="A2:E12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221</v>
      </c>
      <c r="B4" s="592">
        <v>21</v>
      </c>
      <c r="C4" s="590">
        <v>3</v>
      </c>
      <c r="D4" s="591">
        <f>C4/B4*100</f>
        <v>14.285714285714285</v>
      </c>
      <c r="E4" s="426" t="s">
        <v>222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26" t="s">
        <v>223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90"/>
      <c r="D6" s="591"/>
      <c r="E6" s="426" t="s">
        <v>224</v>
      </c>
      <c r="F6" s="341"/>
      <c r="G6" s="339"/>
      <c r="H6" s="411"/>
      <c r="I6" s="541"/>
      <c r="J6" s="341"/>
      <c r="K6" s="342"/>
    </row>
    <row r="7" spans="1:11" ht="15" customHeight="1" thickBot="1">
      <c r="A7" s="593"/>
      <c r="B7" s="592"/>
      <c r="C7" s="562" t="s">
        <v>182</v>
      </c>
      <c r="D7" s="563"/>
      <c r="E7" s="564"/>
      <c r="F7" s="341"/>
      <c r="G7" s="341"/>
      <c r="I7" s="541"/>
      <c r="J7" s="341"/>
      <c r="K7" s="342"/>
    </row>
    <row r="8" spans="1:8" ht="57.6">
      <c r="A8" s="593"/>
      <c r="B8" s="592"/>
      <c r="C8" s="383" t="s">
        <v>179</v>
      </c>
      <c r="D8" s="384" t="s">
        <v>181</v>
      </c>
      <c r="E8" s="385" t="s">
        <v>180</v>
      </c>
      <c r="H8" s="247"/>
    </row>
    <row r="9" spans="1:8" ht="15" customHeight="1" thickBot="1">
      <c r="A9" s="593"/>
      <c r="B9" s="592"/>
      <c r="C9" s="379">
        <v>1</v>
      </c>
      <c r="D9" s="386">
        <f>C9/B4*100</f>
        <v>4.7619047619047619</v>
      </c>
      <c r="E9" s="426" t="s">
        <v>225</v>
      </c>
      <c r="H9" s="247"/>
    </row>
    <row r="10" spans="1:6" ht="15.75" customHeight="1" thickBot="1">
      <c r="A10" s="593"/>
      <c r="B10" s="592"/>
      <c r="C10" s="562" t="s">
        <v>8</v>
      </c>
      <c r="D10" s="563"/>
      <c r="E10" s="564"/>
      <c r="F10" s="338"/>
    </row>
    <row r="11" spans="1:5" ht="57.6">
      <c r="A11" s="593"/>
      <c r="B11" s="592"/>
      <c r="C11" s="383" t="s">
        <v>179</v>
      </c>
      <c r="D11" s="384" t="s">
        <v>181</v>
      </c>
      <c r="E11" s="385" t="s">
        <v>180</v>
      </c>
    </row>
    <row r="12" spans="1:5" ht="15" customHeight="1">
      <c r="A12" s="593"/>
      <c r="B12" s="592"/>
      <c r="C12" s="378">
        <v>1</v>
      </c>
      <c r="D12" s="387">
        <f>C12/B4*100</f>
        <v>4.7619047619047619</v>
      </c>
      <c r="E12" s="426" t="s">
        <v>226</v>
      </c>
    </row>
  </sheetData>
  <sheetProtection/>
  <mergeCells count="10">
    <mergeCell ref="I4:I7"/>
    <mergeCell ref="C7:E7"/>
    <mergeCell ref="C10:E10"/>
    <mergeCell ref="A2:A3"/>
    <mergeCell ref="B2:B3"/>
    <mergeCell ref="C2:E2"/>
    <mergeCell ref="A4:A12"/>
    <mergeCell ref="B4:B12"/>
    <mergeCell ref="C4:C6"/>
    <mergeCell ref="D4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3fa2fbe-2a2c-499b-99c5-6f6799037ac9}">
  <dimension ref="A2:I119"/>
  <sheetViews>
    <sheetView workbookViewId="0" topLeftCell="A1">
      <selection pane="topLeft" activeCell="B13" sqref="B13:E22"/>
    </sheetView>
  </sheetViews>
  <sheetFormatPr defaultRowHeight="14.4"/>
  <cols>
    <col min="2" max="2" width="23.142857142857142" customWidth="1"/>
    <col min="3" max="3" width="20.714285714285715" customWidth="1"/>
    <col min="4" max="4" width="31" customWidth="1"/>
  </cols>
  <sheetData>
    <row r="2" spans="1:9" ht="14.4">
      <c r="A2" s="1"/>
      <c r="B2" s="1"/>
      <c r="C2" s="1"/>
      <c r="D2" s="1"/>
      <c r="E2" s="1"/>
      <c r="F2" s="1"/>
      <c r="G2" s="1"/>
      <c r="H2" s="1"/>
      <c r="I2" s="1"/>
    </row>
    <row r="3" spans="1:9" ht="18.75" customHeight="1">
      <c r="A3" s="1"/>
      <c r="C3" s="46" t="s">
        <v>1</v>
      </c>
      <c r="E3" s="1"/>
      <c r="F3" s="1"/>
      <c r="G3" s="1"/>
      <c r="H3" s="1"/>
      <c r="I3" s="1"/>
    </row>
    <row r="4" spans="1:9" ht="57" customHeight="1">
      <c r="A4" s="1"/>
      <c r="B4" s="47"/>
      <c r="C4" s="48" t="s">
        <v>2</v>
      </c>
      <c r="D4" s="49" t="s">
        <v>50</v>
      </c>
      <c r="E4" s="49" t="s">
        <v>59</v>
      </c>
      <c r="F4" s="1"/>
      <c r="G4" s="1"/>
      <c r="H4" s="1"/>
      <c r="I4" s="1"/>
    </row>
    <row r="5" spans="1:9" ht="15" customHeight="1">
      <c r="A5" s="1"/>
      <c r="B5" s="507" t="s">
        <v>11</v>
      </c>
      <c r="C5" s="499">
        <v>9</v>
      </c>
      <c r="D5" s="52" t="s">
        <v>113</v>
      </c>
      <c r="E5" s="61">
        <v>8</v>
      </c>
      <c r="F5" s="1"/>
      <c r="G5" s="1"/>
      <c r="H5" s="1"/>
      <c r="I5" s="1"/>
    </row>
    <row r="6" spans="1:9" ht="15" customHeight="1">
      <c r="A6" s="1"/>
      <c r="B6" s="508"/>
      <c r="C6" s="500"/>
      <c r="D6" s="52" t="s">
        <v>114</v>
      </c>
      <c r="E6" s="1"/>
      <c r="F6" s="1"/>
      <c r="G6" s="1"/>
      <c r="H6" s="1"/>
      <c r="I6" s="1"/>
    </row>
    <row r="7" spans="1:9" ht="15" customHeight="1">
      <c r="A7" s="1"/>
      <c r="B7" s="508"/>
      <c r="C7" s="500"/>
      <c r="D7" s="52" t="s">
        <v>115</v>
      </c>
      <c r="E7" s="1"/>
      <c r="F7" s="1"/>
      <c r="G7" s="1"/>
      <c r="H7" s="1"/>
      <c r="I7" s="1"/>
    </row>
    <row r="8" spans="1:9" ht="15" customHeight="1">
      <c r="A8" s="1"/>
      <c r="B8" s="508"/>
      <c r="C8" s="500"/>
      <c r="D8" s="52" t="s">
        <v>116</v>
      </c>
      <c r="E8" s="1"/>
      <c r="F8" s="1"/>
      <c r="G8" s="1"/>
      <c r="H8" s="1"/>
      <c r="I8" s="1"/>
    </row>
    <row r="9" spans="1:9" ht="15" customHeight="1">
      <c r="A9" s="1"/>
      <c r="B9" s="508"/>
      <c r="C9" s="500"/>
      <c r="D9" s="52" t="s">
        <v>117</v>
      </c>
      <c r="E9" s="1"/>
      <c r="F9" s="1"/>
      <c r="G9" s="1"/>
      <c r="H9" s="1"/>
      <c r="I9" s="1"/>
    </row>
    <row r="10" spans="1:9" ht="15" customHeight="1">
      <c r="A10" s="1"/>
      <c r="B10" s="508"/>
      <c r="C10" s="500"/>
      <c r="D10" s="52" t="s">
        <v>118</v>
      </c>
      <c r="E10" s="1"/>
      <c r="F10" s="1"/>
      <c r="G10" s="1"/>
      <c r="H10" s="1"/>
      <c r="I10" s="1"/>
    </row>
    <row r="11" spans="1:9" ht="15" customHeight="1">
      <c r="A11" s="1"/>
      <c r="B11" s="508"/>
      <c r="C11" s="500"/>
      <c r="D11" s="53" t="s">
        <v>119</v>
      </c>
      <c r="E11" s="1"/>
      <c r="F11" s="1"/>
      <c r="G11" s="1"/>
      <c r="H11" s="1"/>
      <c r="I11" s="1"/>
    </row>
    <row r="12" spans="1:9" ht="15" customHeight="1">
      <c r="A12" s="1"/>
      <c r="B12" s="509"/>
      <c r="C12" s="65"/>
      <c r="D12" s="52" t="s">
        <v>121</v>
      </c>
      <c r="E12" s="1"/>
      <c r="F12" s="1"/>
      <c r="G12" s="1"/>
      <c r="H12" s="1"/>
      <c r="I12" s="1"/>
    </row>
    <row r="13" spans="1:9" ht="15" customHeight="1">
      <c r="A13" s="1"/>
      <c r="B13" s="505" t="s">
        <v>12</v>
      </c>
      <c r="C13" s="506">
        <v>8</v>
      </c>
      <c r="D13" s="52" t="s">
        <v>84</v>
      </c>
      <c r="E13" s="61">
        <v>10</v>
      </c>
      <c r="F13" s="1"/>
      <c r="G13" s="1"/>
      <c r="H13" s="1"/>
      <c r="I13" s="1"/>
    </row>
    <row r="14" spans="1:9" ht="15" customHeight="1">
      <c r="A14" s="1"/>
      <c r="B14" s="505"/>
      <c r="C14" s="506"/>
      <c r="D14" s="52" t="s">
        <v>85</v>
      </c>
      <c r="E14" s="1"/>
      <c r="F14" s="1"/>
      <c r="G14" s="1"/>
      <c r="H14" s="1"/>
      <c r="I14" s="1"/>
    </row>
    <row r="15" spans="1:9" ht="15" customHeight="1">
      <c r="A15" s="1"/>
      <c r="B15" s="505"/>
      <c r="C15" s="506"/>
      <c r="D15" s="52" t="s">
        <v>86</v>
      </c>
      <c r="E15" s="1"/>
      <c r="F15" s="1"/>
      <c r="G15" s="1"/>
      <c r="H15" s="1"/>
      <c r="I15" s="1"/>
    </row>
    <row r="16" spans="1:9" ht="15" customHeight="1">
      <c r="A16" s="1"/>
      <c r="B16" s="505"/>
      <c r="C16" s="506"/>
      <c r="D16" s="52" t="s">
        <v>87</v>
      </c>
      <c r="E16" s="1"/>
      <c r="F16" s="1"/>
      <c r="G16" s="1"/>
      <c r="H16" s="1"/>
      <c r="I16" s="1"/>
    </row>
    <row r="17" spans="1:9" ht="15" customHeight="1">
      <c r="A17" s="1"/>
      <c r="B17" s="505"/>
      <c r="C17" s="506"/>
      <c r="D17" s="52" t="s">
        <v>88</v>
      </c>
      <c r="E17" s="1"/>
      <c r="F17" s="1"/>
      <c r="G17" s="1"/>
      <c r="H17" s="1"/>
      <c r="I17" s="1"/>
    </row>
    <row r="18" spans="1:9" ht="15" customHeight="1">
      <c r="A18" s="1"/>
      <c r="B18" s="505"/>
      <c r="C18" s="506"/>
      <c r="D18" s="52" t="s">
        <v>89</v>
      </c>
      <c r="E18" s="1"/>
      <c r="F18" s="1"/>
      <c r="G18" s="1"/>
      <c r="H18" s="1"/>
      <c r="I18" s="1"/>
    </row>
    <row r="19" spans="1:9" ht="15" customHeight="1">
      <c r="A19" s="1"/>
      <c r="B19" s="505"/>
      <c r="C19" s="506"/>
      <c r="D19" s="52" t="s">
        <v>90</v>
      </c>
      <c r="E19" s="1"/>
      <c r="F19" s="1"/>
      <c r="G19" s="1"/>
      <c r="H19" s="1"/>
      <c r="I19" s="1"/>
    </row>
    <row r="20" spans="1:9" ht="15" customHeight="1">
      <c r="A20" s="1"/>
      <c r="B20" s="505"/>
      <c r="C20" s="506"/>
      <c r="D20" s="52" t="s">
        <v>91</v>
      </c>
      <c r="E20" s="1"/>
      <c r="F20" s="1"/>
      <c r="G20" s="1"/>
      <c r="H20" s="1"/>
      <c r="I20" s="1"/>
    </row>
    <row r="21" spans="1:9" ht="15" customHeight="1">
      <c r="A21" s="1"/>
      <c r="B21" s="505"/>
      <c r="C21" s="506"/>
      <c r="D21" s="52" t="s">
        <v>92</v>
      </c>
      <c r="E21" s="1"/>
      <c r="F21" s="1"/>
      <c r="G21" s="1"/>
      <c r="H21" s="1"/>
      <c r="I21" s="1"/>
    </row>
    <row r="22" spans="1:9" ht="15" customHeight="1">
      <c r="A22" s="1"/>
      <c r="B22" s="505"/>
      <c r="C22" s="506"/>
      <c r="D22" s="52" t="s">
        <v>93</v>
      </c>
      <c r="E22" s="1"/>
      <c r="F22" s="1"/>
      <c r="G22" s="1"/>
      <c r="H22" s="1"/>
      <c r="I22" s="1"/>
    </row>
    <row r="23" spans="1:9" ht="15" customHeight="1">
      <c r="A23" s="1"/>
      <c r="B23" s="507" t="s">
        <v>13</v>
      </c>
      <c r="C23" s="512">
        <v>10</v>
      </c>
      <c r="D23" s="71" t="s">
        <v>154</v>
      </c>
      <c r="E23" s="61">
        <v>11</v>
      </c>
      <c r="F23" s="1"/>
      <c r="G23" s="1"/>
      <c r="H23" s="1"/>
      <c r="I23" s="1"/>
    </row>
    <row r="24" spans="1:9" ht="15" customHeight="1">
      <c r="A24" s="1"/>
      <c r="B24" s="508"/>
      <c r="C24" s="513"/>
      <c r="D24" s="71" t="s">
        <v>155</v>
      </c>
      <c r="E24" s="1"/>
      <c r="F24" s="1"/>
      <c r="G24" s="1"/>
      <c r="H24" s="1"/>
      <c r="I24" s="1"/>
    </row>
    <row r="25" spans="1:9" ht="15" customHeight="1">
      <c r="A25" s="1"/>
      <c r="B25" s="508"/>
      <c r="C25" s="513"/>
      <c r="D25" s="71" t="s">
        <v>156</v>
      </c>
      <c r="E25" s="1"/>
      <c r="F25" s="1"/>
      <c r="G25" s="1"/>
      <c r="H25" s="1"/>
      <c r="I25" s="1"/>
    </row>
    <row r="26" spans="1:9" ht="15" customHeight="1">
      <c r="A26" s="1"/>
      <c r="B26" s="508"/>
      <c r="C26" s="513"/>
      <c r="D26" s="71" t="s">
        <v>157</v>
      </c>
      <c r="E26" s="1"/>
      <c r="F26" s="1"/>
      <c r="G26" s="1"/>
      <c r="H26" s="1"/>
      <c r="I26" s="1"/>
    </row>
    <row r="27" spans="1:9" ht="15" customHeight="1">
      <c r="A27" s="1"/>
      <c r="B27" s="508"/>
      <c r="C27" s="513"/>
      <c r="D27" s="71" t="s">
        <v>158</v>
      </c>
      <c r="E27" s="1"/>
      <c r="F27" s="1"/>
      <c r="G27" s="1"/>
      <c r="H27" s="1"/>
      <c r="I27" s="1"/>
    </row>
    <row r="28" spans="1:9" ht="15" customHeight="1">
      <c r="A28" s="1"/>
      <c r="B28" s="508"/>
      <c r="C28" s="513"/>
      <c r="D28" s="71" t="s">
        <v>159</v>
      </c>
      <c r="E28" s="1"/>
      <c r="F28" s="1"/>
      <c r="G28" s="1"/>
      <c r="H28" s="1"/>
      <c r="I28" s="1"/>
    </row>
    <row r="29" spans="1:9" ht="15" customHeight="1">
      <c r="A29" s="1"/>
      <c r="B29" s="508"/>
      <c r="C29" s="513"/>
      <c r="D29" s="71" t="s">
        <v>160</v>
      </c>
      <c r="E29" s="1"/>
      <c r="F29" s="1"/>
      <c r="G29" s="1"/>
      <c r="H29" s="1"/>
      <c r="I29" s="1"/>
    </row>
    <row r="30" spans="1:9" ht="15" customHeight="1">
      <c r="A30" s="1"/>
      <c r="B30" s="508"/>
      <c r="C30" s="513"/>
      <c r="D30" s="71" t="s">
        <v>161</v>
      </c>
      <c r="E30" s="1"/>
      <c r="F30" s="1"/>
      <c r="G30" s="1"/>
      <c r="H30" s="1"/>
      <c r="I30" s="1"/>
    </row>
    <row r="31" spans="1:9" ht="15" customHeight="1">
      <c r="A31" s="1"/>
      <c r="B31" s="508"/>
      <c r="C31" s="513"/>
      <c r="D31" s="71" t="s">
        <v>162</v>
      </c>
      <c r="E31" s="1"/>
      <c r="F31" s="1"/>
      <c r="G31" s="1"/>
      <c r="H31" s="1"/>
      <c r="I31" s="1"/>
    </row>
    <row r="32" spans="1:9" ht="15" customHeight="1">
      <c r="A32" s="1"/>
      <c r="B32" s="508"/>
      <c r="C32" s="513"/>
      <c r="D32" s="71" t="s">
        <v>163</v>
      </c>
      <c r="E32" s="1"/>
      <c r="F32" s="1"/>
      <c r="G32" s="1"/>
      <c r="H32" s="1"/>
      <c r="I32" s="1"/>
    </row>
    <row r="33" spans="1:9" ht="15" customHeight="1">
      <c r="A33" s="1"/>
      <c r="B33" s="509"/>
      <c r="C33" s="513"/>
      <c r="D33" s="85" t="s">
        <v>164</v>
      </c>
      <c r="E33" s="1"/>
      <c r="F33" s="1"/>
      <c r="G33" s="1"/>
      <c r="H33" s="1"/>
      <c r="I33" s="1"/>
    </row>
    <row r="34" spans="1:9" ht="15" customHeight="1">
      <c r="A34" s="1"/>
      <c r="B34" s="73" t="s">
        <v>14</v>
      </c>
      <c r="C34" s="72"/>
      <c r="D34" s="1"/>
      <c r="E34" s="1"/>
      <c r="F34" s="1"/>
      <c r="G34" s="1"/>
      <c r="H34" s="1"/>
      <c r="I34" s="1"/>
    </row>
    <row r="35" spans="1:9" ht="15" customHeight="1">
      <c r="A35" s="1"/>
      <c r="B35" s="74"/>
      <c r="C35" s="72"/>
      <c r="D35" s="1"/>
      <c r="E35" s="1"/>
      <c r="F35" s="1"/>
      <c r="G35" s="1"/>
      <c r="H35" s="1"/>
      <c r="I35" s="1"/>
    </row>
    <row r="36" spans="1:9" ht="15" customHeight="1">
      <c r="A36" s="1"/>
      <c r="B36" s="502" t="s">
        <v>15</v>
      </c>
      <c r="C36" s="499">
        <v>14</v>
      </c>
      <c r="D36" s="71" t="s">
        <v>148</v>
      </c>
      <c r="E36" s="61">
        <v>4</v>
      </c>
      <c r="F36" s="1"/>
      <c r="G36" s="1"/>
      <c r="H36" s="1"/>
      <c r="I36" s="1"/>
    </row>
    <row r="37" spans="1:9" ht="15" customHeight="1">
      <c r="A37" s="1"/>
      <c r="B37" s="503"/>
      <c r="C37" s="500"/>
      <c r="D37" s="71" t="s">
        <v>149</v>
      </c>
      <c r="E37" s="1"/>
      <c r="F37" s="1"/>
      <c r="G37" s="1"/>
      <c r="H37" s="1"/>
      <c r="I37" s="1"/>
    </row>
    <row r="38" spans="1:9" ht="15" customHeight="1">
      <c r="A38" s="1"/>
      <c r="B38" s="503"/>
      <c r="C38" s="500"/>
      <c r="D38" s="71" t="s">
        <v>150</v>
      </c>
      <c r="E38" s="1"/>
      <c r="F38" s="1"/>
      <c r="G38" s="1"/>
      <c r="H38" s="1"/>
      <c r="I38" s="1"/>
    </row>
    <row r="39" spans="1:9" ht="15" customHeight="1">
      <c r="A39" s="1"/>
      <c r="B39" s="504"/>
      <c r="C39" s="501"/>
      <c r="D39" s="71" t="s">
        <v>151</v>
      </c>
      <c r="E39" s="1"/>
      <c r="F39" s="1"/>
      <c r="G39" s="1"/>
      <c r="H39" s="1"/>
      <c r="I39" s="1"/>
    </row>
    <row r="40" spans="1:9" ht="15" customHeight="1">
      <c r="A40" s="1"/>
      <c r="B40" s="74" t="s">
        <v>16</v>
      </c>
      <c r="C40" s="72"/>
      <c r="D40" s="1"/>
      <c r="E40" s="1"/>
      <c r="F40" s="1"/>
      <c r="G40" s="1"/>
      <c r="H40" s="1"/>
      <c r="I40" s="1"/>
    </row>
    <row r="41" spans="1:9" ht="15" customHeight="1">
      <c r="A41" s="1"/>
      <c r="B41" s="502" t="s">
        <v>17</v>
      </c>
      <c r="C41" s="499">
        <v>10</v>
      </c>
      <c r="D41" s="53" t="s">
        <v>152</v>
      </c>
      <c r="E41" s="61">
        <v>2</v>
      </c>
      <c r="F41" s="1"/>
      <c r="G41" s="1"/>
      <c r="H41" s="1"/>
      <c r="I41" s="1"/>
    </row>
    <row r="42" spans="1:9" ht="15" customHeight="1">
      <c r="A42" s="1"/>
      <c r="B42" s="504"/>
      <c r="C42" s="501"/>
      <c r="D42" s="53" t="s">
        <v>153</v>
      </c>
      <c r="E42" s="1"/>
      <c r="F42" s="1"/>
      <c r="G42" s="1"/>
      <c r="H42" s="1"/>
      <c r="I42" s="1"/>
    </row>
    <row r="43" spans="1:9" ht="15" customHeight="1">
      <c r="A43" s="1"/>
      <c r="B43" s="75" t="s">
        <v>18</v>
      </c>
      <c r="C43" s="72"/>
      <c r="D43" s="1"/>
      <c r="E43" s="1"/>
      <c r="F43" s="1"/>
      <c r="G43" s="1"/>
      <c r="H43" s="1"/>
      <c r="I43" s="1"/>
    </row>
    <row r="44" spans="1:9" ht="15" customHeight="1">
      <c r="A44" s="1"/>
      <c r="B44" s="74" t="s">
        <v>19</v>
      </c>
      <c r="C44" s="72"/>
      <c r="D44" s="1"/>
      <c r="E44" s="1"/>
      <c r="F44" s="1"/>
      <c r="G44" s="1"/>
      <c r="H44" s="1"/>
      <c r="I44" s="1"/>
    </row>
    <row r="45" spans="1:9" ht="15" customHeight="1">
      <c r="A45" s="1"/>
      <c r="B45" s="505" t="s">
        <v>20</v>
      </c>
      <c r="C45" s="506">
        <v>10</v>
      </c>
      <c r="D45" s="52" t="s">
        <v>100</v>
      </c>
      <c r="E45" s="61">
        <v>13</v>
      </c>
      <c r="F45" s="1"/>
      <c r="G45" s="1"/>
      <c r="H45" s="1"/>
      <c r="I45" s="1"/>
    </row>
    <row r="46" spans="1:9" ht="15" customHeight="1">
      <c r="A46" s="1"/>
      <c r="B46" s="505"/>
      <c r="C46" s="506"/>
      <c r="D46" s="52" t="s">
        <v>101</v>
      </c>
      <c r="E46" s="1"/>
      <c r="F46" s="1"/>
      <c r="G46" s="1"/>
      <c r="H46" s="1"/>
      <c r="I46" s="1"/>
    </row>
    <row r="47" spans="1:9" ht="15" customHeight="1">
      <c r="A47" s="1"/>
      <c r="B47" s="505"/>
      <c r="C47" s="506"/>
      <c r="D47" s="52" t="s">
        <v>102</v>
      </c>
      <c r="E47" s="1"/>
      <c r="F47" s="1"/>
      <c r="G47" s="1"/>
      <c r="H47" s="1"/>
      <c r="I47" s="1"/>
    </row>
    <row r="48" spans="1:9" ht="15" customHeight="1">
      <c r="A48" s="1"/>
      <c r="B48" s="505"/>
      <c r="C48" s="506"/>
      <c r="D48" s="52" t="s">
        <v>103</v>
      </c>
      <c r="E48" s="1"/>
      <c r="F48" s="1"/>
      <c r="G48" s="1"/>
      <c r="H48" s="1"/>
      <c r="I48" s="1"/>
    </row>
    <row r="49" spans="1:9" ht="15" customHeight="1">
      <c r="A49" s="1"/>
      <c r="B49" s="505"/>
      <c r="C49" s="506"/>
      <c r="D49" s="52" t="s">
        <v>104</v>
      </c>
      <c r="E49" s="1"/>
      <c r="F49" s="1"/>
      <c r="G49" s="1"/>
      <c r="H49" s="1"/>
      <c r="I49" s="1"/>
    </row>
    <row r="50" spans="1:9" ht="15" customHeight="1">
      <c r="A50" s="1"/>
      <c r="B50" s="505"/>
      <c r="C50" s="506"/>
      <c r="D50" s="52" t="s">
        <v>105</v>
      </c>
      <c r="E50" s="1"/>
      <c r="F50" s="1"/>
      <c r="G50" s="1"/>
      <c r="H50" s="1"/>
      <c r="I50" s="1"/>
    </row>
    <row r="51" spans="1:9" ht="15" customHeight="1">
      <c r="A51" s="1"/>
      <c r="B51" s="505"/>
      <c r="C51" s="506"/>
      <c r="D51" s="52" t="s">
        <v>106</v>
      </c>
      <c r="E51" s="1"/>
      <c r="F51" s="1"/>
      <c r="G51" s="1"/>
      <c r="H51" s="1"/>
      <c r="I51" s="1"/>
    </row>
    <row r="52" spans="1:9" ht="15" customHeight="1">
      <c r="A52" s="1"/>
      <c r="B52" s="505"/>
      <c r="C52" s="506"/>
      <c r="D52" s="52" t="s">
        <v>107</v>
      </c>
      <c r="E52" s="1"/>
      <c r="F52" s="1"/>
      <c r="G52" s="1"/>
      <c r="H52" s="1"/>
      <c r="I52" s="1"/>
    </row>
    <row r="53" spans="1:9" ht="15" customHeight="1">
      <c r="A53" s="1"/>
      <c r="B53" s="505"/>
      <c r="C53" s="506"/>
      <c r="D53" s="52" t="s">
        <v>108</v>
      </c>
      <c r="E53" s="1"/>
      <c r="F53" s="1"/>
      <c r="G53" s="1"/>
      <c r="H53" s="1"/>
      <c r="I53" s="1"/>
    </row>
    <row r="54" spans="1:9" ht="15" customHeight="1">
      <c r="A54" s="1"/>
      <c r="B54" s="505"/>
      <c r="C54" s="506"/>
      <c r="D54" s="52" t="s">
        <v>109</v>
      </c>
      <c r="E54" s="1"/>
      <c r="F54" s="1"/>
      <c r="G54" s="1"/>
      <c r="H54" s="1"/>
      <c r="I54" s="1"/>
    </row>
    <row r="55" spans="1:9" ht="15" customHeight="1">
      <c r="A55" s="1"/>
      <c r="B55" s="505"/>
      <c r="C55" s="506"/>
      <c r="D55" s="52" t="s">
        <v>110</v>
      </c>
      <c r="E55" s="1"/>
      <c r="F55" s="1"/>
      <c r="G55" s="1"/>
      <c r="H55" s="1"/>
      <c r="I55" s="1"/>
    </row>
    <row r="56" spans="1:9" ht="15" customHeight="1">
      <c r="A56" s="1"/>
      <c r="B56" s="505"/>
      <c r="C56" s="506"/>
      <c r="D56" s="52" t="s">
        <v>111</v>
      </c>
      <c r="E56" s="1"/>
      <c r="F56" s="1"/>
      <c r="G56" s="1"/>
      <c r="H56" s="1"/>
      <c r="I56" s="1"/>
    </row>
    <row r="57" spans="1:9" ht="15" customHeight="1">
      <c r="A57" s="1"/>
      <c r="B57" s="505"/>
      <c r="C57" s="506"/>
      <c r="D57" s="52" t="s">
        <v>112</v>
      </c>
      <c r="E57" s="1"/>
      <c r="F57" s="1"/>
      <c r="G57" s="1"/>
      <c r="H57" s="1"/>
      <c r="I57" s="1"/>
    </row>
    <row r="58" spans="1:9" ht="15" customHeight="1">
      <c r="A58" s="1"/>
      <c r="B58" s="75" t="s">
        <v>21</v>
      </c>
      <c r="C58" s="72"/>
      <c r="D58" s="1"/>
      <c r="E58" s="1"/>
      <c r="F58" s="1"/>
      <c r="G58" s="1"/>
      <c r="H58" s="1"/>
      <c r="I58" s="1"/>
    </row>
    <row r="59" spans="1:9" ht="15" customHeight="1">
      <c r="A59" s="1"/>
      <c r="B59" s="73" t="s">
        <v>22</v>
      </c>
      <c r="C59" s="72"/>
      <c r="D59" s="1"/>
      <c r="E59" s="1"/>
      <c r="F59" s="1"/>
      <c r="G59" s="1"/>
      <c r="H59" s="1"/>
      <c r="I59" s="1"/>
    </row>
    <row r="60" spans="1:9" ht="15" customHeight="1">
      <c r="A60" s="1"/>
      <c r="B60" s="74" t="s">
        <v>23</v>
      </c>
      <c r="C60" s="72"/>
      <c r="D60" s="1"/>
      <c r="E60" s="1"/>
      <c r="F60" s="1"/>
      <c r="G60" s="1"/>
      <c r="H60" s="1"/>
      <c r="I60" s="1"/>
    </row>
    <row r="61" spans="1:9" ht="15" customHeight="1">
      <c r="A61" s="1"/>
      <c r="B61" s="510" t="s">
        <v>24</v>
      </c>
      <c r="C61" s="506">
        <v>8</v>
      </c>
      <c r="D61" s="52" t="s">
        <v>51</v>
      </c>
      <c r="E61" s="54">
        <v>8</v>
      </c>
      <c r="F61" s="1"/>
      <c r="G61" s="1"/>
      <c r="H61" s="1"/>
      <c r="I61" s="1"/>
    </row>
    <row r="62" spans="1:9" ht="15" customHeight="1">
      <c r="A62" s="1"/>
      <c r="B62" s="510"/>
      <c r="C62" s="506"/>
      <c r="D62" s="52" t="s">
        <v>52</v>
      </c>
      <c r="E62" s="1"/>
      <c r="F62" s="1"/>
      <c r="G62" s="1"/>
      <c r="H62" s="1"/>
      <c r="I62" s="1"/>
    </row>
    <row r="63" spans="1:9" ht="15" customHeight="1">
      <c r="A63" s="1"/>
      <c r="B63" s="510"/>
      <c r="C63" s="506"/>
      <c r="D63" s="52" t="s">
        <v>53</v>
      </c>
      <c r="E63" s="1"/>
      <c r="F63" s="1"/>
      <c r="G63" s="1"/>
      <c r="H63" s="1"/>
      <c r="I63" s="1"/>
    </row>
    <row r="64" spans="1:9" ht="15" customHeight="1">
      <c r="A64" s="1"/>
      <c r="B64" s="510"/>
      <c r="C64" s="506"/>
      <c r="D64" s="53" t="s">
        <v>54</v>
      </c>
      <c r="E64" s="1"/>
      <c r="F64" s="1"/>
      <c r="G64" s="1"/>
      <c r="H64" s="1"/>
      <c r="I64" s="1"/>
    </row>
    <row r="65" spans="1:9" ht="15" customHeight="1">
      <c r="A65" s="1"/>
      <c r="B65" s="510"/>
      <c r="C65" s="506"/>
      <c r="D65" s="53" t="s">
        <v>55</v>
      </c>
      <c r="E65" s="1"/>
      <c r="F65" s="1"/>
      <c r="G65" s="1"/>
      <c r="H65" s="1"/>
      <c r="I65" s="1"/>
    </row>
    <row r="66" spans="1:9" ht="15" customHeight="1">
      <c r="A66" s="1"/>
      <c r="B66" s="510"/>
      <c r="C66" s="506"/>
      <c r="D66" s="53" t="s">
        <v>56</v>
      </c>
      <c r="E66" s="1"/>
      <c r="F66" s="1"/>
      <c r="G66" s="1"/>
      <c r="H66" s="1"/>
      <c r="I66" s="1"/>
    </row>
    <row r="67" spans="1:9" ht="15" customHeight="1">
      <c r="A67" s="1"/>
      <c r="B67" s="510"/>
      <c r="C67" s="506"/>
      <c r="D67" s="53" t="s">
        <v>57</v>
      </c>
      <c r="E67" s="1"/>
      <c r="F67" s="1"/>
      <c r="G67" s="1"/>
      <c r="H67" s="1"/>
      <c r="I67" s="1"/>
    </row>
    <row r="68" spans="1:9" ht="15" customHeight="1">
      <c r="A68" s="1"/>
      <c r="B68" s="510"/>
      <c r="C68" s="506"/>
      <c r="D68" s="52" t="s">
        <v>58</v>
      </c>
      <c r="E68" s="1"/>
      <c r="F68" s="1"/>
      <c r="G68" s="1"/>
      <c r="H68" s="1"/>
      <c r="I68" s="1"/>
    </row>
    <row r="69" spans="1:9" ht="15" customHeight="1">
      <c r="A69" s="1"/>
      <c r="B69" s="75" t="s">
        <v>25</v>
      </c>
      <c r="C69" s="72"/>
      <c r="D69" s="1"/>
      <c r="E69" s="1"/>
      <c r="F69" s="1"/>
      <c r="G69" s="1"/>
      <c r="H69" s="1"/>
      <c r="I69" s="1"/>
    </row>
    <row r="70" spans="1:9" ht="15" customHeight="1">
      <c r="A70" s="1"/>
      <c r="B70" s="73" t="s">
        <v>26</v>
      </c>
      <c r="C70" s="72"/>
      <c r="D70" s="1"/>
      <c r="E70" s="1"/>
      <c r="F70" s="1"/>
      <c r="G70" s="1"/>
      <c r="H70" s="1"/>
      <c r="I70" s="1"/>
    </row>
    <row r="71" spans="1:9" ht="15" customHeight="1">
      <c r="A71" s="1"/>
      <c r="B71" s="73" t="s">
        <v>27</v>
      </c>
      <c r="C71" s="72"/>
      <c r="D71" s="1"/>
      <c r="E71" s="1"/>
      <c r="F71" s="1"/>
      <c r="G71" s="1"/>
      <c r="H71" s="1"/>
      <c r="I71" s="1"/>
    </row>
    <row r="72" spans="1:9" ht="15" customHeight="1">
      <c r="A72" s="1"/>
      <c r="B72" s="73" t="s">
        <v>28</v>
      </c>
      <c r="C72" s="72"/>
      <c r="D72" s="1"/>
      <c r="E72" s="1"/>
      <c r="F72" s="1"/>
      <c r="G72" s="1"/>
      <c r="H72" s="1"/>
      <c r="I72" s="1"/>
    </row>
    <row r="73" spans="1:9" ht="15" customHeight="1">
      <c r="A73" s="1"/>
      <c r="B73" s="73" t="s">
        <v>29</v>
      </c>
      <c r="C73" s="72"/>
      <c r="D73" s="1"/>
      <c r="E73" s="1"/>
      <c r="F73" s="1"/>
      <c r="G73" s="1"/>
      <c r="H73" s="1"/>
      <c r="I73" s="1"/>
    </row>
    <row r="74" spans="1:9" ht="15" customHeight="1">
      <c r="A74" s="1"/>
      <c r="B74" s="73" t="s">
        <v>30</v>
      </c>
      <c r="C74" s="72"/>
      <c r="D74" s="1"/>
      <c r="E74" s="1"/>
      <c r="F74" s="1"/>
      <c r="G74" s="1"/>
      <c r="H74" s="1"/>
      <c r="I74" s="1"/>
    </row>
    <row r="75" spans="2:3" ht="15" customHeight="1">
      <c r="B75" s="73" t="s">
        <v>31</v>
      </c>
      <c r="C75" s="72"/>
    </row>
    <row r="76" spans="2:3" ht="15" customHeight="1">
      <c r="B76" s="73" t="s">
        <v>32</v>
      </c>
      <c r="C76" s="72"/>
    </row>
    <row r="77" spans="2:3" ht="15" customHeight="1">
      <c r="B77" s="73" t="s">
        <v>33</v>
      </c>
      <c r="C77" s="72"/>
    </row>
    <row r="78" spans="2:3" ht="15" customHeight="1">
      <c r="B78" s="73" t="s">
        <v>34</v>
      </c>
      <c r="C78" s="72"/>
    </row>
    <row r="79" spans="2:3" ht="15" customHeight="1">
      <c r="B79" s="73" t="s">
        <v>35</v>
      </c>
      <c r="C79" s="72"/>
    </row>
    <row r="80" spans="2:3" ht="15" customHeight="1">
      <c r="B80" s="73" t="s">
        <v>36</v>
      </c>
      <c r="C80" s="72"/>
    </row>
    <row r="81" spans="2:3" ht="15" customHeight="1">
      <c r="B81" s="73" t="s">
        <v>37</v>
      </c>
      <c r="C81" s="72"/>
    </row>
    <row r="82" spans="2:3" ht="15" customHeight="1">
      <c r="B82" s="73" t="s">
        <v>38</v>
      </c>
      <c r="C82" s="72"/>
    </row>
    <row r="83" spans="2:3" ht="15" customHeight="1">
      <c r="B83" s="73" t="s">
        <v>39</v>
      </c>
      <c r="C83" s="72"/>
    </row>
    <row r="84" spans="2:3" ht="15" customHeight="1">
      <c r="B84" s="73" t="s">
        <v>40</v>
      </c>
      <c r="C84" s="72"/>
    </row>
    <row r="85" spans="2:3" ht="15" customHeight="1">
      <c r="B85" s="73" t="s">
        <v>41</v>
      </c>
      <c r="C85" s="72"/>
    </row>
    <row r="86" spans="2:3" ht="15" customHeight="1">
      <c r="B86" s="73" t="s">
        <v>42</v>
      </c>
      <c r="C86" s="72"/>
    </row>
    <row r="87" spans="2:3" ht="15" customHeight="1">
      <c r="B87" s="73" t="s">
        <v>43</v>
      </c>
      <c r="C87" s="72"/>
    </row>
    <row r="88" spans="2:3" ht="15" customHeight="1">
      <c r="B88" s="74" t="s">
        <v>44</v>
      </c>
      <c r="C88" s="72"/>
    </row>
    <row r="89" spans="2:5" ht="15" customHeight="1">
      <c r="B89" s="502" t="s">
        <v>45</v>
      </c>
      <c r="C89" s="499">
        <v>23</v>
      </c>
      <c r="D89" s="57" t="s">
        <v>63</v>
      </c>
      <c r="E89" s="70">
        <v>10</v>
      </c>
    </row>
    <row r="90" spans="2:4" ht="15" customHeight="1">
      <c r="B90" s="503"/>
      <c r="C90" s="500"/>
      <c r="D90" s="57" t="s">
        <v>64</v>
      </c>
    </row>
    <row r="91" spans="2:4" ht="15" customHeight="1">
      <c r="B91" s="503"/>
      <c r="C91" s="500"/>
      <c r="D91" s="57" t="s">
        <v>65</v>
      </c>
    </row>
    <row r="92" spans="2:4" ht="15" customHeight="1">
      <c r="B92" s="503"/>
      <c r="C92" s="500"/>
      <c r="D92" s="57" t="s">
        <v>66</v>
      </c>
    </row>
    <row r="93" spans="2:4" ht="15" customHeight="1">
      <c r="B93" s="503"/>
      <c r="C93" s="500"/>
      <c r="D93" s="57" t="s">
        <v>67</v>
      </c>
    </row>
    <row r="94" spans="2:4" ht="15" customHeight="1">
      <c r="B94" s="503"/>
      <c r="C94" s="500"/>
      <c r="D94" s="57" t="s">
        <v>68</v>
      </c>
    </row>
    <row r="95" spans="2:4" ht="15" customHeight="1">
      <c r="B95" s="503"/>
      <c r="C95" s="500"/>
      <c r="D95" s="57" t="s">
        <v>69</v>
      </c>
    </row>
    <row r="96" spans="2:4" ht="15" customHeight="1">
      <c r="B96" s="503"/>
      <c r="C96" s="500"/>
      <c r="D96" s="57" t="s">
        <v>70</v>
      </c>
    </row>
    <row r="97" spans="2:4" ht="15" customHeight="1">
      <c r="B97" s="503"/>
      <c r="C97" s="500"/>
      <c r="D97" s="57" t="s">
        <v>71</v>
      </c>
    </row>
    <row r="98" spans="2:4" ht="15" customHeight="1">
      <c r="B98" s="504"/>
      <c r="C98" s="501"/>
      <c r="D98" s="57" t="s">
        <v>72</v>
      </c>
    </row>
    <row r="99" spans="2:5" ht="15" customHeight="1">
      <c r="B99" s="511" t="s">
        <v>46</v>
      </c>
      <c r="C99" s="506">
        <v>8</v>
      </c>
      <c r="D99" s="52" t="s">
        <v>80</v>
      </c>
      <c r="E99" s="70">
        <v>3</v>
      </c>
    </row>
    <row r="100" spans="2:4" ht="15" customHeight="1">
      <c r="B100" s="511"/>
      <c r="C100" s="506"/>
      <c r="D100" s="52" t="s">
        <v>81</v>
      </c>
    </row>
    <row r="101" spans="2:4" ht="15" customHeight="1">
      <c r="B101" s="511"/>
      <c r="C101" s="506"/>
      <c r="D101" s="53" t="s">
        <v>82</v>
      </c>
    </row>
    <row r="102" spans="2:5" ht="15" customHeight="1">
      <c r="B102" s="507" t="s">
        <v>47</v>
      </c>
      <c r="C102" s="506">
        <v>3</v>
      </c>
      <c r="D102" s="52" t="s">
        <v>95</v>
      </c>
      <c r="E102" s="56">
        <v>3</v>
      </c>
    </row>
    <row r="103" spans="2:4" ht="15" customHeight="1">
      <c r="B103" s="508"/>
      <c r="C103" s="506"/>
      <c r="D103" s="52" t="s">
        <v>96</v>
      </c>
    </row>
    <row r="104" spans="2:4" ht="15" customHeight="1">
      <c r="B104" s="509"/>
      <c r="C104" s="506"/>
      <c r="D104" s="52" t="s">
        <v>97</v>
      </c>
    </row>
    <row r="105" spans="2:5" ht="15" customHeight="1">
      <c r="B105" s="507" t="s">
        <v>48</v>
      </c>
      <c r="C105" s="499">
        <v>53</v>
      </c>
      <c r="D105" s="52" t="s">
        <v>123</v>
      </c>
      <c r="E105" s="56">
        <v>14</v>
      </c>
    </row>
    <row r="106" spans="2:4" ht="14.4">
      <c r="B106" s="508"/>
      <c r="C106" s="500"/>
      <c r="D106" s="52" t="s">
        <v>124</v>
      </c>
    </row>
    <row r="107" spans="2:4" ht="14.4">
      <c r="B107" s="508"/>
      <c r="C107" s="500"/>
      <c r="D107" s="68" t="s">
        <v>125</v>
      </c>
    </row>
    <row r="108" spans="2:4" ht="14.4">
      <c r="B108" s="508"/>
      <c r="C108" s="500"/>
      <c r="D108" s="67" t="s">
        <v>126</v>
      </c>
    </row>
    <row r="109" spans="2:4" ht="14.4">
      <c r="B109" s="508"/>
      <c r="C109" s="500"/>
      <c r="D109" s="52" t="s">
        <v>127</v>
      </c>
    </row>
    <row r="110" spans="2:4" ht="14.4">
      <c r="B110" s="508"/>
      <c r="C110" s="500"/>
      <c r="D110" s="52" t="s">
        <v>128</v>
      </c>
    </row>
    <row r="111" spans="2:4" ht="14.4">
      <c r="B111" s="508"/>
      <c r="C111" s="500"/>
      <c r="D111" s="52" t="s">
        <v>129</v>
      </c>
    </row>
    <row r="112" spans="2:4" ht="14.4">
      <c r="B112" s="508"/>
      <c r="C112" s="500"/>
      <c r="D112" s="52" t="s">
        <v>130</v>
      </c>
    </row>
    <row r="113" spans="2:4" ht="14.4">
      <c r="B113" s="508"/>
      <c r="C113" s="500"/>
      <c r="D113" s="52" t="s">
        <v>131</v>
      </c>
    </row>
    <row r="114" spans="2:4" ht="14.4">
      <c r="B114" s="508"/>
      <c r="C114" s="500"/>
      <c r="D114" s="53" t="s">
        <v>132</v>
      </c>
    </row>
    <row r="115" spans="2:4" ht="14.4">
      <c r="B115" s="508"/>
      <c r="C115" s="500"/>
      <c r="D115" s="52" t="s">
        <v>133</v>
      </c>
    </row>
    <row r="116" spans="2:4" ht="14.4">
      <c r="B116" s="508"/>
      <c r="C116" s="500"/>
      <c r="D116" s="69" t="s">
        <v>134</v>
      </c>
    </row>
    <row r="117" spans="2:4" ht="14.4">
      <c r="B117" s="508"/>
      <c r="C117" s="500"/>
      <c r="D117" s="68" t="s">
        <v>135</v>
      </c>
    </row>
    <row r="118" spans="2:4" ht="14.4">
      <c r="B118" s="509"/>
      <c r="C118" s="501"/>
      <c r="D118" s="52" t="s">
        <v>136</v>
      </c>
    </row>
    <row r="119" spans="2:3" ht="14.4">
      <c r="B119" s="72"/>
      <c r="C119" s="72"/>
    </row>
  </sheetData>
  <sheetProtection/>
  <mergeCells count="22">
    <mergeCell ref="C5:C11"/>
    <mergeCell ref="B5:B12"/>
    <mergeCell ref="C13:C22"/>
    <mergeCell ref="B13:B22"/>
    <mergeCell ref="B23:B33"/>
    <mergeCell ref="C23:C33"/>
    <mergeCell ref="C61:C68"/>
    <mergeCell ref="B61:B68"/>
    <mergeCell ref="C99:C101"/>
    <mergeCell ref="B99:B101"/>
    <mergeCell ref="C89:C98"/>
    <mergeCell ref="B89:B98"/>
    <mergeCell ref="C36:C39"/>
    <mergeCell ref="B36:B39"/>
    <mergeCell ref="B45:B57"/>
    <mergeCell ref="C45:C57"/>
    <mergeCell ref="C105:C118"/>
    <mergeCell ref="B105:B118"/>
    <mergeCell ref="C41:C42"/>
    <mergeCell ref="B41:B42"/>
    <mergeCell ref="B102:B104"/>
    <mergeCell ref="C102:C104"/>
  </mergeCell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bf17d6a-9653-4c70-8bf8-80e938539000}">
  <dimension ref="A2:K39"/>
  <sheetViews>
    <sheetView workbookViewId="0" topLeftCell="A2">
      <selection pane="topLeft" activeCell="A2" sqref="A2:E39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20</v>
      </c>
      <c r="B4" s="592">
        <v>23</v>
      </c>
      <c r="C4" s="590">
        <v>10</v>
      </c>
      <c r="D4" s="591">
        <f>C4/B4*100</f>
        <v>43.478260869565219</v>
      </c>
      <c r="E4" s="422" t="s">
        <v>227</v>
      </c>
      <c r="F4" s="341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22" t="s">
        <v>228</v>
      </c>
      <c r="F5" s="341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22" t="s">
        <v>229</v>
      </c>
      <c r="F6" s="341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22" t="s">
        <v>230</v>
      </c>
      <c r="F7" s="341"/>
      <c r="G7" s="247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22" t="s">
        <v>231</v>
      </c>
      <c r="F8" s="341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22" t="s">
        <v>103</v>
      </c>
      <c r="F9" s="341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22" t="s">
        <v>104</v>
      </c>
      <c r="F10" s="341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422" t="s">
        <v>106</v>
      </c>
      <c r="F11" s="341"/>
      <c r="G11" s="339"/>
      <c r="H11" s="411"/>
      <c r="I11" s="541"/>
      <c r="J11" s="341"/>
      <c r="K11" s="342"/>
    </row>
    <row r="12" spans="1:11" ht="15" customHeight="1">
      <c r="A12" s="593"/>
      <c r="B12" s="592"/>
      <c r="C12" s="590"/>
      <c r="D12" s="591"/>
      <c r="E12" s="422" t="s">
        <v>107</v>
      </c>
      <c r="F12" s="341"/>
      <c r="G12" s="339"/>
      <c r="H12" s="247"/>
      <c r="I12" s="541"/>
      <c r="J12" s="341"/>
      <c r="K12" s="342"/>
    </row>
    <row r="13" spans="1:11" ht="15" customHeight="1" thickBot="1">
      <c r="A13" s="593"/>
      <c r="B13" s="592"/>
      <c r="C13" s="558"/>
      <c r="D13" s="560"/>
      <c r="E13" s="422" t="s">
        <v>108</v>
      </c>
      <c r="F13" s="341"/>
      <c r="G13" s="339"/>
      <c r="H13" s="247"/>
      <c r="I13" s="541"/>
      <c r="J13" s="341"/>
      <c r="K13" s="342"/>
    </row>
    <row r="14" spans="1:11" ht="15" customHeight="1" thickBot="1">
      <c r="A14" s="593"/>
      <c r="B14" s="592"/>
      <c r="C14" s="562" t="s">
        <v>182</v>
      </c>
      <c r="D14" s="563"/>
      <c r="E14" s="564"/>
      <c r="F14" s="341"/>
      <c r="G14" s="341"/>
      <c r="I14" s="541"/>
      <c r="J14" s="341"/>
      <c r="K14" s="342"/>
    </row>
    <row r="15" spans="1:8" ht="57.6">
      <c r="A15" s="593"/>
      <c r="B15" s="592"/>
      <c r="C15" s="383" t="s">
        <v>179</v>
      </c>
      <c r="D15" s="384" t="s">
        <v>181</v>
      </c>
      <c r="E15" s="385" t="s">
        <v>180</v>
      </c>
      <c r="H15" s="247"/>
    </row>
    <row r="16" spans="1:8" ht="15" customHeight="1">
      <c r="A16" s="593"/>
      <c r="B16" s="592"/>
      <c r="C16" s="558">
        <v>13</v>
      </c>
      <c r="D16" s="560">
        <f>C16/B4*100</f>
        <v>56.521739130434781</v>
      </c>
      <c r="E16" s="422" t="s">
        <v>227</v>
      </c>
      <c r="H16" s="247"/>
    </row>
    <row r="17" spans="1:8" ht="15" customHeight="1">
      <c r="A17" s="593"/>
      <c r="B17" s="592"/>
      <c r="C17" s="559"/>
      <c r="D17" s="561"/>
      <c r="E17" s="422" t="s">
        <v>228</v>
      </c>
      <c r="H17" s="412"/>
    </row>
    <row r="18" spans="1:8" ht="15" customHeight="1">
      <c r="A18" s="593"/>
      <c r="B18" s="592"/>
      <c r="C18" s="559"/>
      <c r="D18" s="561"/>
      <c r="E18" s="422" t="s">
        <v>229</v>
      </c>
      <c r="H18" s="412"/>
    </row>
    <row r="19" spans="1:8" ht="15" customHeight="1">
      <c r="A19" s="593"/>
      <c r="B19" s="592"/>
      <c r="C19" s="559"/>
      <c r="D19" s="561"/>
      <c r="E19" s="422" t="s">
        <v>230</v>
      </c>
      <c r="H19" s="412"/>
    </row>
    <row r="20" spans="1:8" ht="15" customHeight="1">
      <c r="A20" s="593"/>
      <c r="B20" s="592"/>
      <c r="C20" s="559"/>
      <c r="D20" s="561"/>
      <c r="E20" s="422" t="s">
        <v>231</v>
      </c>
      <c r="H20" s="412"/>
    </row>
    <row r="21" spans="1:8" ht="15" customHeight="1">
      <c r="A21" s="593"/>
      <c r="B21" s="592"/>
      <c r="C21" s="559"/>
      <c r="D21" s="561"/>
      <c r="E21" s="422" t="s">
        <v>101</v>
      </c>
      <c r="H21" s="412"/>
    </row>
    <row r="22" spans="1:8" ht="15" customHeight="1">
      <c r="A22" s="593"/>
      <c r="B22" s="592"/>
      <c r="C22" s="559"/>
      <c r="D22" s="561"/>
      <c r="E22" s="422" t="s">
        <v>102</v>
      </c>
      <c r="H22" s="412"/>
    </row>
    <row r="23" spans="1:8" ht="15" customHeight="1">
      <c r="A23" s="593"/>
      <c r="B23" s="592"/>
      <c r="C23" s="559"/>
      <c r="D23" s="561"/>
      <c r="E23" s="422" t="s">
        <v>103</v>
      </c>
      <c r="H23" s="412"/>
    </row>
    <row r="24" spans="1:8" ht="15" customHeight="1">
      <c r="A24" s="593"/>
      <c r="B24" s="592"/>
      <c r="C24" s="559"/>
      <c r="D24" s="561"/>
      <c r="E24" s="422" t="s">
        <v>104</v>
      </c>
      <c r="H24" s="412"/>
    </row>
    <row r="25" spans="1:8" ht="15" customHeight="1">
      <c r="A25" s="593"/>
      <c r="B25" s="592"/>
      <c r="C25" s="559"/>
      <c r="D25" s="561"/>
      <c r="E25" s="422" t="s">
        <v>106</v>
      </c>
      <c r="H25" s="412"/>
    </row>
    <row r="26" spans="1:8" ht="15" customHeight="1">
      <c r="A26" s="593"/>
      <c r="B26" s="592"/>
      <c r="C26" s="559"/>
      <c r="D26" s="561"/>
      <c r="E26" s="422" t="s">
        <v>107</v>
      </c>
      <c r="H26" s="412"/>
    </row>
    <row r="27" spans="1:8" ht="15" customHeight="1">
      <c r="A27" s="593"/>
      <c r="B27" s="592"/>
      <c r="C27" s="559"/>
      <c r="D27" s="561"/>
      <c r="E27" s="422" t="s">
        <v>110</v>
      </c>
      <c r="H27" s="412"/>
    </row>
    <row r="28" spans="1:8" ht="15" customHeight="1" thickBot="1">
      <c r="A28" s="593"/>
      <c r="B28" s="592"/>
      <c r="C28" s="568"/>
      <c r="D28" s="596"/>
      <c r="E28" s="422" t="s">
        <v>111</v>
      </c>
      <c r="H28" s="247"/>
    </row>
    <row r="29" spans="1:6" ht="15.75" customHeight="1" thickBot="1">
      <c r="A29" s="593"/>
      <c r="B29" s="592"/>
      <c r="C29" s="562" t="s">
        <v>8</v>
      </c>
      <c r="D29" s="563"/>
      <c r="E29" s="564"/>
      <c r="F29" s="338"/>
    </row>
    <row r="30" spans="1:5" ht="57.6">
      <c r="A30" s="593"/>
      <c r="B30" s="592"/>
      <c r="C30" s="383" t="s">
        <v>179</v>
      </c>
      <c r="D30" s="384" t="s">
        <v>181</v>
      </c>
      <c r="E30" s="385" t="s">
        <v>180</v>
      </c>
    </row>
    <row r="31" spans="1:5" ht="15" customHeight="1">
      <c r="A31" s="593"/>
      <c r="B31" s="592"/>
      <c r="C31" s="590">
        <v>9</v>
      </c>
      <c r="D31" s="591">
        <f>C31/B4*100</f>
        <v>39.130434782608695</v>
      </c>
      <c r="E31" s="422" t="s">
        <v>227</v>
      </c>
    </row>
    <row r="32" spans="1:5" ht="15" customHeight="1">
      <c r="A32" s="593"/>
      <c r="B32" s="592"/>
      <c r="C32" s="590"/>
      <c r="D32" s="591"/>
      <c r="E32" s="422" t="s">
        <v>228</v>
      </c>
    </row>
    <row r="33" spans="1:5" ht="15" customHeight="1">
      <c r="A33" s="593"/>
      <c r="B33" s="592"/>
      <c r="C33" s="590"/>
      <c r="D33" s="591"/>
      <c r="E33" s="422" t="s">
        <v>229</v>
      </c>
    </row>
    <row r="34" spans="1:5" ht="15" customHeight="1">
      <c r="A34" s="593"/>
      <c r="B34" s="592"/>
      <c r="C34" s="590"/>
      <c r="D34" s="591"/>
      <c r="E34" s="422" t="s">
        <v>230</v>
      </c>
    </row>
    <row r="35" spans="1:5" ht="15" customHeight="1">
      <c r="A35" s="593"/>
      <c r="B35" s="592"/>
      <c r="C35" s="590"/>
      <c r="D35" s="591"/>
      <c r="E35" s="422" t="s">
        <v>231</v>
      </c>
    </row>
    <row r="36" spans="1:5" ht="15" customHeight="1">
      <c r="A36" s="593"/>
      <c r="B36" s="592"/>
      <c r="C36" s="590"/>
      <c r="D36" s="591"/>
      <c r="E36" s="422" t="s">
        <v>103</v>
      </c>
    </row>
    <row r="37" spans="1:5" ht="15" customHeight="1">
      <c r="A37" s="593"/>
      <c r="B37" s="592"/>
      <c r="C37" s="590"/>
      <c r="D37" s="591"/>
      <c r="E37" s="422" t="s">
        <v>104</v>
      </c>
    </row>
    <row r="38" spans="1:5" ht="15" customHeight="1">
      <c r="A38" s="593"/>
      <c r="B38" s="592"/>
      <c r="C38" s="590"/>
      <c r="D38" s="591"/>
      <c r="E38" s="422" t="s">
        <v>106</v>
      </c>
    </row>
    <row r="39" spans="1:5" ht="15" customHeight="1">
      <c r="A39" s="593"/>
      <c r="B39" s="592"/>
      <c r="C39" s="590"/>
      <c r="D39" s="591"/>
      <c r="E39" s="422" t="s">
        <v>110</v>
      </c>
    </row>
  </sheetData>
  <sheetProtection/>
  <mergeCells count="14">
    <mergeCell ref="I4:I14"/>
    <mergeCell ref="C14:E14"/>
    <mergeCell ref="C16:C28"/>
    <mergeCell ref="D16:D28"/>
    <mergeCell ref="C29:E29"/>
    <mergeCell ref="C31:C39"/>
    <mergeCell ref="D31:D39"/>
    <mergeCell ref="A2:A3"/>
    <mergeCell ref="B2:B3"/>
    <mergeCell ref="C2:E2"/>
    <mergeCell ref="A4:A39"/>
    <mergeCell ref="B4:B39"/>
    <mergeCell ref="C4:C13"/>
    <mergeCell ref="D4:D1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6620ba9-db16-4930-99f3-e3bf9ea0ede9}">
  <dimension ref="A2:K37"/>
  <sheetViews>
    <sheetView workbookViewId="0" topLeftCell="A1">
      <selection pane="topLeft" activeCell="H3" sqref="H3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232</v>
      </c>
      <c r="B4" s="592">
        <v>13</v>
      </c>
      <c r="C4" s="590">
        <v>10</v>
      </c>
      <c r="D4" s="591">
        <f>C4/B4*100</f>
        <v>76.923076923076934</v>
      </c>
      <c r="E4" s="428" t="s">
        <v>234</v>
      </c>
      <c r="F4" s="341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28" t="s">
        <v>235</v>
      </c>
      <c r="F5" s="341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28" t="s">
        <v>236</v>
      </c>
      <c r="F6" s="341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28" t="s">
        <v>237</v>
      </c>
      <c r="F7" s="341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28" t="s">
        <v>238</v>
      </c>
      <c r="F8" s="341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28" t="s">
        <v>239</v>
      </c>
      <c r="F9" s="341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28" t="s">
        <v>240</v>
      </c>
      <c r="F10" s="341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428" t="s">
        <v>241</v>
      </c>
      <c r="F11" s="341"/>
      <c r="H11" s="411"/>
      <c r="I11" s="541"/>
      <c r="J11" s="341"/>
      <c r="K11" s="342"/>
    </row>
    <row r="12" spans="1:11" ht="15" customHeight="1">
      <c r="A12" s="593"/>
      <c r="B12" s="592"/>
      <c r="C12" s="590"/>
      <c r="D12" s="591"/>
      <c r="E12" s="428" t="s">
        <v>242</v>
      </c>
      <c r="F12" s="341"/>
      <c r="H12" s="247"/>
      <c r="I12" s="541"/>
      <c r="J12" s="341"/>
      <c r="K12" s="342"/>
    </row>
    <row r="13" spans="1:11" ht="15" customHeight="1" thickBot="1">
      <c r="A13" s="593"/>
      <c r="B13" s="592"/>
      <c r="C13" s="558"/>
      <c r="D13" s="560"/>
      <c r="E13" s="422" t="s">
        <v>233</v>
      </c>
      <c r="F13" s="341"/>
      <c r="G13" s="339"/>
      <c r="H13" s="247"/>
      <c r="I13" s="541"/>
      <c r="J13" s="341"/>
      <c r="K13" s="342"/>
    </row>
    <row r="14" spans="1:11" ht="15" customHeight="1" thickBot="1">
      <c r="A14" s="593"/>
      <c r="B14" s="592"/>
      <c r="C14" s="562" t="s">
        <v>182</v>
      </c>
      <c r="D14" s="563"/>
      <c r="E14" s="564"/>
      <c r="F14" s="341"/>
      <c r="G14" s="341"/>
      <c r="I14" s="541"/>
      <c r="J14" s="341"/>
      <c r="K14" s="342"/>
    </row>
    <row r="15" spans="1:8" ht="57.6">
      <c r="A15" s="593"/>
      <c r="B15" s="592"/>
      <c r="C15" s="383" t="s">
        <v>179</v>
      </c>
      <c r="D15" s="384" t="s">
        <v>181</v>
      </c>
      <c r="E15" s="385" t="s">
        <v>180</v>
      </c>
      <c r="H15" s="247"/>
    </row>
    <row r="16" spans="1:8" ht="15" customHeight="1">
      <c r="A16" s="593"/>
      <c r="B16" s="592"/>
      <c r="C16" s="558">
        <v>10</v>
      </c>
      <c r="D16" s="560">
        <f>C16/B4*100</f>
        <v>76.923076923076934</v>
      </c>
      <c r="E16" s="428" t="s">
        <v>234</v>
      </c>
      <c r="H16" s="247"/>
    </row>
    <row r="17" spans="1:8" ht="15" customHeight="1">
      <c r="A17" s="593"/>
      <c r="B17" s="592"/>
      <c r="C17" s="559"/>
      <c r="D17" s="561"/>
      <c r="E17" s="428" t="s">
        <v>235</v>
      </c>
      <c r="H17" s="412"/>
    </row>
    <row r="18" spans="1:8" ht="15" customHeight="1">
      <c r="A18" s="593"/>
      <c r="B18" s="592"/>
      <c r="C18" s="559"/>
      <c r="D18" s="561"/>
      <c r="E18" s="428" t="s">
        <v>236</v>
      </c>
      <c r="H18" s="412"/>
    </row>
    <row r="19" spans="1:8" ht="15" customHeight="1">
      <c r="A19" s="593"/>
      <c r="B19" s="592"/>
      <c r="C19" s="559"/>
      <c r="D19" s="561"/>
      <c r="E19" s="428" t="s">
        <v>237</v>
      </c>
      <c r="H19" s="412"/>
    </row>
    <row r="20" spans="1:8" ht="15" customHeight="1">
      <c r="A20" s="593"/>
      <c r="B20" s="592"/>
      <c r="C20" s="559"/>
      <c r="D20" s="561"/>
      <c r="E20" s="428" t="s">
        <v>238</v>
      </c>
      <c r="H20" s="412"/>
    </row>
    <row r="21" spans="1:8" ht="15" customHeight="1">
      <c r="A21" s="593"/>
      <c r="B21" s="592"/>
      <c r="C21" s="559"/>
      <c r="D21" s="561"/>
      <c r="E21" s="428" t="s">
        <v>239</v>
      </c>
      <c r="H21" s="412"/>
    </row>
    <row r="22" spans="1:8" ht="15" customHeight="1">
      <c r="A22" s="593"/>
      <c r="B22" s="592"/>
      <c r="C22" s="559"/>
      <c r="D22" s="561"/>
      <c r="E22" s="428" t="s">
        <v>240</v>
      </c>
      <c r="H22" s="412"/>
    </row>
    <row r="23" spans="1:8" ht="15" customHeight="1">
      <c r="A23" s="593"/>
      <c r="B23" s="592"/>
      <c r="C23" s="559"/>
      <c r="D23" s="561"/>
      <c r="E23" s="428" t="s">
        <v>241</v>
      </c>
      <c r="H23" s="412"/>
    </row>
    <row r="24" spans="1:8" ht="15" customHeight="1">
      <c r="A24" s="593"/>
      <c r="B24" s="592"/>
      <c r="C24" s="559"/>
      <c r="D24" s="561"/>
      <c r="E24" s="428" t="s">
        <v>242</v>
      </c>
      <c r="H24" s="412"/>
    </row>
    <row r="25" spans="1:8" ht="15" customHeight="1" thickBot="1">
      <c r="A25" s="593"/>
      <c r="B25" s="592"/>
      <c r="C25" s="559"/>
      <c r="D25" s="561"/>
      <c r="E25" s="422" t="s">
        <v>233</v>
      </c>
      <c r="H25" s="412"/>
    </row>
    <row r="26" spans="1:6" ht="15.75" customHeight="1" thickBot="1">
      <c r="A26" s="593"/>
      <c r="B26" s="592"/>
      <c r="C26" s="562" t="s">
        <v>8</v>
      </c>
      <c r="D26" s="563"/>
      <c r="E26" s="564"/>
      <c r="F26" s="338"/>
    </row>
    <row r="27" spans="1:5" ht="57.6">
      <c r="A27" s="593"/>
      <c r="B27" s="592"/>
      <c r="C27" s="383" t="s">
        <v>179</v>
      </c>
      <c r="D27" s="384" t="s">
        <v>181</v>
      </c>
      <c r="E27" s="385" t="s">
        <v>180</v>
      </c>
    </row>
    <row r="28" spans="1:5" ht="15" customHeight="1">
      <c r="A28" s="593"/>
      <c r="B28" s="592"/>
      <c r="C28" s="590">
        <v>10</v>
      </c>
      <c r="D28" s="591">
        <f>C28/B4*100</f>
        <v>76.923076923076934</v>
      </c>
      <c r="E28" s="428" t="s">
        <v>234</v>
      </c>
    </row>
    <row r="29" spans="1:5" ht="15" customHeight="1">
      <c r="A29" s="593"/>
      <c r="B29" s="592"/>
      <c r="C29" s="590"/>
      <c r="D29" s="591"/>
      <c r="E29" s="428" t="s">
        <v>235</v>
      </c>
    </row>
    <row r="30" spans="1:5" ht="15" customHeight="1">
      <c r="A30" s="593"/>
      <c r="B30" s="592"/>
      <c r="C30" s="590"/>
      <c r="D30" s="591"/>
      <c r="E30" s="428" t="s">
        <v>236</v>
      </c>
    </row>
    <row r="31" spans="1:5" ht="15" customHeight="1">
      <c r="A31" s="593"/>
      <c r="B31" s="592"/>
      <c r="C31" s="590"/>
      <c r="D31" s="591"/>
      <c r="E31" s="428" t="s">
        <v>237</v>
      </c>
    </row>
    <row r="32" spans="1:5" ht="15" customHeight="1">
      <c r="A32" s="593"/>
      <c r="B32" s="592"/>
      <c r="C32" s="590"/>
      <c r="D32" s="591"/>
      <c r="E32" s="428" t="s">
        <v>238</v>
      </c>
    </row>
    <row r="33" spans="1:5" ht="15" customHeight="1">
      <c r="A33" s="593"/>
      <c r="B33" s="592"/>
      <c r="C33" s="590"/>
      <c r="D33" s="591"/>
      <c r="E33" s="428" t="s">
        <v>239</v>
      </c>
    </row>
    <row r="34" spans="1:5" ht="15" customHeight="1">
      <c r="A34" s="593"/>
      <c r="B34" s="592"/>
      <c r="C34" s="590"/>
      <c r="D34" s="591"/>
      <c r="E34" s="428" t="s">
        <v>240</v>
      </c>
    </row>
    <row r="35" spans="1:5" ht="15" customHeight="1">
      <c r="A35" s="593"/>
      <c r="B35" s="592"/>
      <c r="C35" s="590"/>
      <c r="D35" s="591"/>
      <c r="E35" s="428" t="s">
        <v>241</v>
      </c>
    </row>
    <row r="36" spans="1:5" ht="15" customHeight="1">
      <c r="A36" s="593"/>
      <c r="B36" s="592"/>
      <c r="C36" s="590"/>
      <c r="D36" s="591"/>
      <c r="E36" s="428" t="s">
        <v>242</v>
      </c>
    </row>
    <row r="37" spans="1:5" ht="14.4">
      <c r="A37" s="593"/>
      <c r="B37" s="592"/>
      <c r="C37" s="590"/>
      <c r="D37" s="591"/>
      <c r="E37" s="422" t="s">
        <v>233</v>
      </c>
    </row>
  </sheetData>
  <sheetProtection/>
  <mergeCells count="14">
    <mergeCell ref="I4:I14"/>
    <mergeCell ref="C14:E14"/>
    <mergeCell ref="C16:C25"/>
    <mergeCell ref="D16:D25"/>
    <mergeCell ref="C26:E26"/>
    <mergeCell ref="C28:C37"/>
    <mergeCell ref="D28:D37"/>
    <mergeCell ref="A2:A3"/>
    <mergeCell ref="B2:B3"/>
    <mergeCell ref="C2:E2"/>
    <mergeCell ref="A4:A37"/>
    <mergeCell ref="B4:B37"/>
    <mergeCell ref="C4:C13"/>
    <mergeCell ref="D4:D1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614e1c-4508-47d6-8b78-7584f214a2fd}">
  <dimension ref="A2:K10"/>
  <sheetViews>
    <sheetView workbookViewId="0" topLeftCell="A1">
      <selection pane="topLeft" activeCell="A2" sqref="A2:E10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 thickBot="1">
      <c r="A4" s="593" t="s">
        <v>22</v>
      </c>
      <c r="B4" s="592">
        <v>10</v>
      </c>
      <c r="C4" s="378">
        <v>0</v>
      </c>
      <c r="D4" s="387">
        <f>C4/B4*100</f>
        <v>0</v>
      </c>
      <c r="E4" s="420"/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62" t="s">
        <v>182</v>
      </c>
      <c r="D5" s="563"/>
      <c r="E5" s="564"/>
      <c r="F5" s="341"/>
      <c r="G5" s="341"/>
      <c r="I5" s="541"/>
      <c r="J5" s="341"/>
      <c r="K5" s="342"/>
    </row>
    <row r="6" spans="1:8" ht="57.6">
      <c r="A6" s="593"/>
      <c r="B6" s="592"/>
      <c r="C6" s="383" t="s">
        <v>179</v>
      </c>
      <c r="D6" s="384" t="s">
        <v>181</v>
      </c>
      <c r="E6" s="385" t="s">
        <v>180</v>
      </c>
      <c r="H6" s="247"/>
    </row>
    <row r="7" spans="1:8" ht="15" customHeight="1" thickBot="1">
      <c r="A7" s="593"/>
      <c r="B7" s="592"/>
      <c r="C7" s="379">
        <v>1</v>
      </c>
      <c r="D7" s="386">
        <f>C7/B4*100</f>
        <v>10</v>
      </c>
      <c r="E7" s="422" t="s">
        <v>243</v>
      </c>
      <c r="H7" s="247"/>
    </row>
    <row r="8" spans="1:6" ht="15.75" customHeight="1" thickBot="1">
      <c r="A8" s="593"/>
      <c r="B8" s="592"/>
      <c r="C8" s="562" t="s">
        <v>8</v>
      </c>
      <c r="D8" s="563"/>
      <c r="E8" s="564"/>
      <c r="F8" s="338"/>
    </row>
    <row r="9" spans="1:5" ht="57.6">
      <c r="A9" s="593"/>
      <c r="B9" s="592"/>
      <c r="C9" s="383" t="s">
        <v>179</v>
      </c>
      <c r="D9" s="384" t="s">
        <v>181</v>
      </c>
      <c r="E9" s="385" t="s">
        <v>180</v>
      </c>
    </row>
    <row r="10" spans="1:5" ht="15" customHeight="1">
      <c r="A10" s="593"/>
      <c r="B10" s="592"/>
      <c r="C10" s="378">
        <v>0</v>
      </c>
      <c r="D10" s="387">
        <f>C10/B4*100</f>
        <v>0</v>
      </c>
      <c r="E10" s="425"/>
    </row>
  </sheetData>
  <sheetProtection/>
  <mergeCells count="8">
    <mergeCell ref="I4:I5"/>
    <mergeCell ref="C5:E5"/>
    <mergeCell ref="C8:E8"/>
    <mergeCell ref="A2:A3"/>
    <mergeCell ref="B2:B3"/>
    <mergeCell ref="C2:E2"/>
    <mergeCell ref="A4:A10"/>
    <mergeCell ref="B4:B10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3ba2e59-e4b7-4f0a-9268-5901f2561a08}">
  <dimension ref="A2:K32"/>
  <sheetViews>
    <sheetView workbookViewId="0" topLeftCell="A1">
      <selection pane="topLeft" activeCell="A2" sqref="A2:E32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244</v>
      </c>
      <c r="B4" s="592">
        <v>23</v>
      </c>
      <c r="C4" s="590">
        <v>3</v>
      </c>
      <c r="D4" s="591">
        <f>C4/B4*100</f>
        <v>13.043478260869565</v>
      </c>
      <c r="E4" s="430" t="s">
        <v>248</v>
      </c>
      <c r="F4" s="341"/>
      <c r="G4" s="429" t="s">
        <v>245</v>
      </c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0" t="s">
        <v>249</v>
      </c>
      <c r="F5" s="341"/>
      <c r="G5" s="429" t="s">
        <v>246</v>
      </c>
      <c r="H5" s="411"/>
      <c r="I5" s="541"/>
      <c r="J5" s="341"/>
      <c r="K5" s="342"/>
    </row>
    <row r="6" spans="1:11" ht="15" customHeight="1" thickBot="1">
      <c r="A6" s="593"/>
      <c r="B6" s="592"/>
      <c r="C6" s="590"/>
      <c r="D6" s="591"/>
      <c r="E6" s="430" t="s">
        <v>250</v>
      </c>
      <c r="F6" s="341"/>
      <c r="G6" s="429" t="s">
        <v>247</v>
      </c>
      <c r="H6" s="411"/>
      <c r="I6" s="541"/>
      <c r="J6" s="341"/>
      <c r="K6" s="342"/>
    </row>
    <row r="7" spans="1:11" ht="15" customHeight="1" thickBot="1">
      <c r="A7" s="593"/>
      <c r="B7" s="592"/>
      <c r="C7" s="562" t="s">
        <v>182</v>
      </c>
      <c r="D7" s="563"/>
      <c r="E7" s="564"/>
      <c r="F7" s="341"/>
      <c r="G7" s="341"/>
      <c r="I7" s="541"/>
      <c r="J7" s="341"/>
      <c r="K7" s="342"/>
    </row>
    <row r="8" spans="1:8" ht="57.6">
      <c r="A8" s="593"/>
      <c r="B8" s="592"/>
      <c r="C8" s="383" t="s">
        <v>179</v>
      </c>
      <c r="D8" s="384" t="s">
        <v>181</v>
      </c>
      <c r="E8" s="385" t="s">
        <v>180</v>
      </c>
      <c r="H8" s="247"/>
    </row>
    <row r="9" spans="1:8" ht="15" customHeight="1">
      <c r="A9" s="593"/>
      <c r="B9" s="592"/>
      <c r="C9" s="558">
        <v>11</v>
      </c>
      <c r="D9" s="560">
        <f>C9/B4*100</f>
        <v>47.826086956521742</v>
      </c>
      <c r="E9" s="430" t="s">
        <v>248</v>
      </c>
      <c r="H9" s="247"/>
    </row>
    <row r="10" spans="1:8" ht="15" customHeight="1">
      <c r="A10" s="593"/>
      <c r="B10" s="592"/>
      <c r="C10" s="559"/>
      <c r="D10" s="561"/>
      <c r="E10" s="430" t="s">
        <v>249</v>
      </c>
      <c r="H10" s="412"/>
    </row>
    <row r="11" spans="1:8" ht="15" customHeight="1">
      <c r="A11" s="593"/>
      <c r="B11" s="592"/>
      <c r="C11" s="559"/>
      <c r="D11" s="561"/>
      <c r="E11" s="430" t="s">
        <v>250</v>
      </c>
      <c r="H11" s="412"/>
    </row>
    <row r="12" spans="1:8" ht="15" customHeight="1">
      <c r="A12" s="593"/>
      <c r="B12" s="592"/>
      <c r="C12" s="559"/>
      <c r="D12" s="561"/>
      <c r="E12" s="431" t="s">
        <v>251</v>
      </c>
      <c r="H12" s="412"/>
    </row>
    <row r="13" spans="1:8" ht="15" customHeight="1">
      <c r="A13" s="593"/>
      <c r="B13" s="592"/>
      <c r="C13" s="559"/>
      <c r="D13" s="561"/>
      <c r="E13" s="431" t="s">
        <v>252</v>
      </c>
      <c r="H13" s="412"/>
    </row>
    <row r="14" spans="1:8" ht="15" customHeight="1">
      <c r="A14" s="593"/>
      <c r="B14" s="592"/>
      <c r="C14" s="559"/>
      <c r="D14" s="561"/>
      <c r="E14" s="431" t="s">
        <v>253</v>
      </c>
      <c r="H14" s="412"/>
    </row>
    <row r="15" spans="1:8" ht="15" customHeight="1">
      <c r="A15" s="593"/>
      <c r="B15" s="592"/>
      <c r="C15" s="559"/>
      <c r="D15" s="561"/>
      <c r="E15" s="431" t="s">
        <v>254</v>
      </c>
      <c r="H15" s="412"/>
    </row>
    <row r="16" spans="1:8" ht="15" customHeight="1">
      <c r="A16" s="593"/>
      <c r="B16" s="592"/>
      <c r="C16" s="559"/>
      <c r="D16" s="561"/>
      <c r="E16" s="431" t="s">
        <v>255</v>
      </c>
      <c r="H16" s="412"/>
    </row>
    <row r="17" spans="1:8" ht="15" customHeight="1">
      <c r="A17" s="593"/>
      <c r="B17" s="592"/>
      <c r="C17" s="559"/>
      <c r="D17" s="561"/>
      <c r="E17" s="431" t="s">
        <v>256</v>
      </c>
      <c r="H17" s="412"/>
    </row>
    <row r="18" spans="1:8" ht="15" customHeight="1">
      <c r="A18" s="593"/>
      <c r="B18" s="592"/>
      <c r="C18" s="559"/>
      <c r="D18" s="561"/>
      <c r="E18" s="431" t="s">
        <v>257</v>
      </c>
      <c r="H18" s="412"/>
    </row>
    <row r="19" spans="1:8" ht="15" customHeight="1" thickBot="1">
      <c r="A19" s="593"/>
      <c r="B19" s="592"/>
      <c r="C19" s="559"/>
      <c r="D19" s="561"/>
      <c r="E19" s="431" t="s">
        <v>258</v>
      </c>
      <c r="H19" s="412"/>
    </row>
    <row r="20" spans="1:6" ht="15.75" customHeight="1" thickBot="1">
      <c r="A20" s="593"/>
      <c r="B20" s="592"/>
      <c r="C20" s="562" t="s">
        <v>8</v>
      </c>
      <c r="D20" s="563"/>
      <c r="E20" s="564"/>
      <c r="F20" s="338"/>
    </row>
    <row r="21" spans="1:5" ht="57.6">
      <c r="A21" s="593"/>
      <c r="B21" s="592"/>
      <c r="C21" s="383" t="s">
        <v>179</v>
      </c>
      <c r="D21" s="384" t="s">
        <v>181</v>
      </c>
      <c r="E21" s="385" t="s">
        <v>180</v>
      </c>
    </row>
    <row r="22" spans="1:5" ht="15" customHeight="1">
      <c r="A22" s="593"/>
      <c r="B22" s="592"/>
      <c r="C22" s="590">
        <v>11</v>
      </c>
      <c r="D22" s="591">
        <f>C22/B4*100</f>
        <v>47.826086956521742</v>
      </c>
      <c r="E22" s="430" t="s">
        <v>248</v>
      </c>
    </row>
    <row r="23" spans="1:5" ht="15" customHeight="1">
      <c r="A23" s="593"/>
      <c r="B23" s="592"/>
      <c r="C23" s="590"/>
      <c r="D23" s="591"/>
      <c r="E23" s="430" t="s">
        <v>249</v>
      </c>
    </row>
    <row r="24" spans="1:5" ht="15" customHeight="1">
      <c r="A24" s="593"/>
      <c r="B24" s="592"/>
      <c r="C24" s="590"/>
      <c r="D24" s="591"/>
      <c r="E24" s="430" t="s">
        <v>250</v>
      </c>
    </row>
    <row r="25" spans="1:5" ht="15" customHeight="1">
      <c r="A25" s="593"/>
      <c r="B25" s="592"/>
      <c r="C25" s="590"/>
      <c r="D25" s="591"/>
      <c r="E25" s="431" t="s">
        <v>259</v>
      </c>
    </row>
    <row r="26" spans="1:5" ht="15" customHeight="1">
      <c r="A26" s="593"/>
      <c r="B26" s="592"/>
      <c r="C26" s="590"/>
      <c r="D26" s="591"/>
      <c r="E26" s="431" t="s">
        <v>260</v>
      </c>
    </row>
    <row r="27" spans="1:5" ht="15" customHeight="1">
      <c r="A27" s="593"/>
      <c r="B27" s="592"/>
      <c r="C27" s="590"/>
      <c r="D27" s="591"/>
      <c r="E27" s="431" t="s">
        <v>261</v>
      </c>
    </row>
    <row r="28" spans="1:5" ht="15" customHeight="1">
      <c r="A28" s="593"/>
      <c r="B28" s="592"/>
      <c r="C28" s="590"/>
      <c r="D28" s="591"/>
      <c r="E28" s="431" t="s">
        <v>252</v>
      </c>
    </row>
    <row r="29" spans="1:5" ht="15" customHeight="1">
      <c r="A29" s="593"/>
      <c r="B29" s="592"/>
      <c r="C29" s="590"/>
      <c r="D29" s="591"/>
      <c r="E29" s="431" t="s">
        <v>253</v>
      </c>
    </row>
    <row r="30" spans="1:5" ht="15" customHeight="1">
      <c r="A30" s="593"/>
      <c r="B30" s="592"/>
      <c r="C30" s="590"/>
      <c r="D30" s="591"/>
      <c r="E30" s="431" t="s">
        <v>254</v>
      </c>
    </row>
    <row r="31" spans="1:5" ht="14.4">
      <c r="A31" s="593"/>
      <c r="B31" s="592"/>
      <c r="C31" s="590"/>
      <c r="D31" s="591"/>
      <c r="E31" s="431" t="s">
        <v>255</v>
      </c>
    </row>
    <row r="32" spans="1:5" ht="14.4">
      <c r="A32" s="593"/>
      <c r="B32" s="592"/>
      <c r="C32" s="590"/>
      <c r="D32" s="591"/>
      <c r="E32" s="431" t="s">
        <v>262</v>
      </c>
    </row>
  </sheetData>
  <sheetProtection/>
  <mergeCells count="14">
    <mergeCell ref="I4:I7"/>
    <mergeCell ref="C7:E7"/>
    <mergeCell ref="C9:C19"/>
    <mergeCell ref="D9:D19"/>
    <mergeCell ref="C20:E20"/>
    <mergeCell ref="C22:C32"/>
    <mergeCell ref="D22:D32"/>
    <mergeCell ref="A2:A3"/>
    <mergeCell ref="B2:B3"/>
    <mergeCell ref="C2:E2"/>
    <mergeCell ref="A4:A32"/>
    <mergeCell ref="B4:B32"/>
    <mergeCell ref="C4:C6"/>
    <mergeCell ref="D4:D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c57be45-75ea-40f5-89d1-1088fd59d4cd}">
  <dimension ref="A2:K29"/>
  <sheetViews>
    <sheetView workbookViewId="0" topLeftCell="A1">
      <selection pane="topLeft" activeCell="A2" sqref="A2:E29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24</v>
      </c>
      <c r="B4" s="592">
        <v>16</v>
      </c>
      <c r="C4" s="590">
        <v>6</v>
      </c>
      <c r="D4" s="591">
        <f>C4/B4*100</f>
        <v>37.5</v>
      </c>
      <c r="E4" s="432" t="s">
        <v>263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2" t="s">
        <v>264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22" t="s">
        <v>52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22" t="s">
        <v>53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22" t="s">
        <v>55</v>
      </c>
      <c r="F8" s="341"/>
      <c r="G8" s="339"/>
      <c r="H8" s="411"/>
      <c r="I8" s="541"/>
      <c r="J8" s="341"/>
      <c r="K8" s="342"/>
    </row>
    <row r="9" spans="1:11" ht="15" customHeight="1" thickBot="1">
      <c r="A9" s="593"/>
      <c r="B9" s="592"/>
      <c r="C9" s="590"/>
      <c r="D9" s="591"/>
      <c r="E9" s="66" t="s">
        <v>56</v>
      </c>
      <c r="F9" s="341"/>
      <c r="G9" s="339"/>
      <c r="H9" s="411"/>
      <c r="I9" s="541"/>
      <c r="J9" s="341"/>
      <c r="K9" s="342"/>
    </row>
    <row r="10" spans="1:11" ht="15" customHeight="1" thickBot="1">
      <c r="A10" s="593"/>
      <c r="B10" s="592"/>
      <c r="C10" s="562" t="s">
        <v>182</v>
      </c>
      <c r="D10" s="563"/>
      <c r="E10" s="564"/>
      <c r="F10" s="341"/>
      <c r="G10" s="341"/>
      <c r="I10" s="541"/>
      <c r="J10" s="341"/>
      <c r="K10" s="342"/>
    </row>
    <row r="11" spans="1:8" ht="57.6">
      <c r="A11" s="593"/>
      <c r="B11" s="592"/>
      <c r="C11" s="383" t="s">
        <v>179</v>
      </c>
      <c r="D11" s="384" t="s">
        <v>181</v>
      </c>
      <c r="E11" s="385" t="s">
        <v>180</v>
      </c>
      <c r="H11" s="247"/>
    </row>
    <row r="12" spans="1:8" ht="15" customHeight="1">
      <c r="A12" s="593"/>
      <c r="B12" s="592"/>
      <c r="C12" s="558">
        <v>8</v>
      </c>
      <c r="D12" s="560">
        <f>C12/B4*100</f>
        <v>50</v>
      </c>
      <c r="E12" s="432" t="s">
        <v>263</v>
      </c>
      <c r="H12" s="247"/>
    </row>
    <row r="13" spans="1:8" ht="15" customHeight="1">
      <c r="A13" s="593"/>
      <c r="B13" s="592"/>
      <c r="C13" s="559"/>
      <c r="D13" s="561"/>
      <c r="E13" s="432" t="s">
        <v>264</v>
      </c>
      <c r="H13" s="412"/>
    </row>
    <row r="14" spans="1:8" ht="15" customHeight="1">
      <c r="A14" s="593"/>
      <c r="B14" s="592"/>
      <c r="C14" s="559"/>
      <c r="D14" s="561"/>
      <c r="E14" s="422" t="s">
        <v>60</v>
      </c>
      <c r="H14" s="412"/>
    </row>
    <row r="15" spans="1:8" ht="15" customHeight="1">
      <c r="A15" s="593"/>
      <c r="B15" s="592"/>
      <c r="C15" s="559"/>
      <c r="D15" s="561"/>
      <c r="E15" s="422" t="s">
        <v>52</v>
      </c>
      <c r="H15" s="412"/>
    </row>
    <row r="16" spans="1:8" ht="15" customHeight="1">
      <c r="A16" s="593"/>
      <c r="B16" s="592"/>
      <c r="C16" s="559"/>
      <c r="D16" s="561"/>
      <c r="E16" s="422" t="s">
        <v>53</v>
      </c>
      <c r="H16" s="412"/>
    </row>
    <row r="17" spans="1:8" ht="15" customHeight="1">
      <c r="A17" s="593"/>
      <c r="B17" s="592"/>
      <c r="C17" s="559"/>
      <c r="D17" s="561"/>
      <c r="E17" s="422" t="s">
        <v>55</v>
      </c>
      <c r="H17" s="412"/>
    </row>
    <row r="18" spans="1:8" ht="15" customHeight="1">
      <c r="A18" s="593"/>
      <c r="B18" s="592"/>
      <c r="C18" s="559"/>
      <c r="D18" s="561"/>
      <c r="E18" s="422" t="s">
        <v>58</v>
      </c>
      <c r="H18" s="412"/>
    </row>
    <row r="19" spans="1:8" ht="15" customHeight="1" thickBot="1">
      <c r="A19" s="593"/>
      <c r="B19" s="592"/>
      <c r="C19" s="559"/>
      <c r="D19" s="561"/>
      <c r="E19" s="66" t="s">
        <v>56</v>
      </c>
      <c r="H19" s="412"/>
    </row>
    <row r="20" spans="1:6" ht="15.75" customHeight="1" thickBot="1">
      <c r="A20" s="593"/>
      <c r="B20" s="592"/>
      <c r="C20" s="562" t="s">
        <v>8</v>
      </c>
      <c r="D20" s="563"/>
      <c r="E20" s="564"/>
      <c r="F20" s="338"/>
    </row>
    <row r="21" spans="1:5" ht="57.6">
      <c r="A21" s="593"/>
      <c r="B21" s="592"/>
      <c r="C21" s="383" t="s">
        <v>179</v>
      </c>
      <c r="D21" s="384" t="s">
        <v>181</v>
      </c>
      <c r="E21" s="385" t="s">
        <v>180</v>
      </c>
    </row>
    <row r="22" spans="1:5" ht="15" customHeight="1">
      <c r="A22" s="593"/>
      <c r="B22" s="592"/>
      <c r="C22" s="590">
        <v>8</v>
      </c>
      <c r="D22" s="591">
        <f>C22/B4*100</f>
        <v>50</v>
      </c>
      <c r="E22" s="432" t="s">
        <v>263</v>
      </c>
    </row>
    <row r="23" spans="1:5" ht="15" customHeight="1">
      <c r="A23" s="593"/>
      <c r="B23" s="592"/>
      <c r="C23" s="590"/>
      <c r="D23" s="591"/>
      <c r="E23" s="432" t="s">
        <v>264</v>
      </c>
    </row>
    <row r="24" spans="1:5" ht="15" customHeight="1">
      <c r="A24" s="593"/>
      <c r="B24" s="592"/>
      <c r="C24" s="590"/>
      <c r="D24" s="591"/>
      <c r="E24" s="422" t="s">
        <v>60</v>
      </c>
    </row>
    <row r="25" spans="1:5" ht="15" customHeight="1">
      <c r="A25" s="593"/>
      <c r="B25" s="592"/>
      <c r="C25" s="590"/>
      <c r="D25" s="591"/>
      <c r="E25" s="422" t="s">
        <v>52</v>
      </c>
    </row>
    <row r="26" spans="1:5" ht="15" customHeight="1">
      <c r="A26" s="593"/>
      <c r="B26" s="592"/>
      <c r="C26" s="590"/>
      <c r="D26" s="591"/>
      <c r="E26" s="422" t="s">
        <v>53</v>
      </c>
    </row>
    <row r="27" spans="1:5" ht="15" customHeight="1">
      <c r="A27" s="593"/>
      <c r="B27" s="592"/>
      <c r="C27" s="590"/>
      <c r="D27" s="591"/>
      <c r="E27" s="422" t="s">
        <v>55</v>
      </c>
    </row>
    <row r="28" spans="1:5" ht="15" customHeight="1">
      <c r="A28" s="593"/>
      <c r="B28" s="592"/>
      <c r="C28" s="590"/>
      <c r="D28" s="591"/>
      <c r="E28" s="422" t="s">
        <v>58</v>
      </c>
    </row>
    <row r="29" spans="1:5" ht="15" customHeight="1">
      <c r="A29" s="593"/>
      <c r="B29" s="592"/>
      <c r="C29" s="590"/>
      <c r="D29" s="591"/>
      <c r="E29" s="66" t="s">
        <v>56</v>
      </c>
    </row>
  </sheetData>
  <sheetProtection/>
  <mergeCells count="14">
    <mergeCell ref="I4:I10"/>
    <mergeCell ref="C10:E10"/>
    <mergeCell ref="C12:C19"/>
    <mergeCell ref="D12:D19"/>
    <mergeCell ref="C20:E20"/>
    <mergeCell ref="C22:C29"/>
    <mergeCell ref="D22:D29"/>
    <mergeCell ref="A2:A3"/>
    <mergeCell ref="B2:B3"/>
    <mergeCell ref="C2:E2"/>
    <mergeCell ref="A4:A29"/>
    <mergeCell ref="B4:B29"/>
    <mergeCell ref="C4:C9"/>
    <mergeCell ref="D4:D9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e58d532-076a-41a4-b985-2c9d814de3c6}">
  <dimension ref="A2:K22"/>
  <sheetViews>
    <sheetView workbookViewId="0" topLeftCell="A1">
      <selection pane="topLeft" activeCell="A2" sqref="A2:E22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25</v>
      </c>
      <c r="B4" s="592">
        <v>16</v>
      </c>
      <c r="C4" s="590">
        <v>5</v>
      </c>
      <c r="D4" s="591">
        <f>C4/B4*100</f>
        <v>31.25</v>
      </c>
      <c r="E4" s="430" t="s">
        <v>265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0" t="s">
        <v>266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30" t="s">
        <v>267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30" t="s">
        <v>268</v>
      </c>
      <c r="F7" s="341"/>
      <c r="G7" s="339"/>
      <c r="H7" s="411"/>
      <c r="I7" s="541"/>
      <c r="J7" s="341"/>
      <c r="K7" s="342"/>
    </row>
    <row r="8" spans="1:11" ht="15" customHeight="1" thickBot="1">
      <c r="A8" s="593"/>
      <c r="B8" s="592"/>
      <c r="C8" s="590"/>
      <c r="D8" s="591"/>
      <c r="E8" s="430" t="s">
        <v>269</v>
      </c>
      <c r="F8" s="341"/>
      <c r="G8" s="339"/>
      <c r="H8" s="411"/>
      <c r="I8" s="541"/>
      <c r="J8" s="341"/>
      <c r="K8" s="342"/>
    </row>
    <row r="9" spans="1:11" ht="15" customHeight="1" thickBot="1">
      <c r="A9" s="593"/>
      <c r="B9" s="592"/>
      <c r="C9" s="562" t="s">
        <v>182</v>
      </c>
      <c r="D9" s="563"/>
      <c r="E9" s="564"/>
      <c r="F9" s="341"/>
      <c r="G9" s="341"/>
      <c r="I9" s="541"/>
      <c r="J9" s="341"/>
      <c r="K9" s="342"/>
    </row>
    <row r="10" spans="1:8" ht="57.6">
      <c r="A10" s="593"/>
      <c r="B10" s="592"/>
      <c r="C10" s="383" t="s">
        <v>179</v>
      </c>
      <c r="D10" s="384" t="s">
        <v>181</v>
      </c>
      <c r="E10" s="385" t="s">
        <v>180</v>
      </c>
      <c r="H10" s="247"/>
    </row>
    <row r="11" spans="1:8" ht="15" customHeight="1">
      <c r="A11" s="593"/>
      <c r="B11" s="592"/>
      <c r="C11" s="558">
        <v>5</v>
      </c>
      <c r="D11" s="560">
        <f>C11/B4*100</f>
        <v>31.25</v>
      </c>
      <c r="E11" s="430" t="s">
        <v>265</v>
      </c>
      <c r="H11" s="247"/>
    </row>
    <row r="12" spans="1:8" ht="15" customHeight="1">
      <c r="A12" s="593"/>
      <c r="B12" s="592"/>
      <c r="C12" s="559"/>
      <c r="D12" s="561"/>
      <c r="E12" s="430" t="s">
        <v>266</v>
      </c>
      <c r="H12" s="412"/>
    </row>
    <row r="13" spans="1:8" ht="15" customHeight="1">
      <c r="A13" s="593"/>
      <c r="B13" s="592"/>
      <c r="C13" s="559"/>
      <c r="D13" s="561"/>
      <c r="E13" s="430" t="s">
        <v>267</v>
      </c>
      <c r="H13" s="412"/>
    </row>
    <row r="14" spans="1:8" ht="15" customHeight="1">
      <c r="A14" s="593"/>
      <c r="B14" s="592"/>
      <c r="C14" s="559"/>
      <c r="D14" s="561"/>
      <c r="E14" s="430" t="s">
        <v>268</v>
      </c>
      <c r="H14" s="412"/>
    </row>
    <row r="15" spans="1:8" ht="15" customHeight="1" thickBot="1">
      <c r="A15" s="593"/>
      <c r="B15" s="592"/>
      <c r="C15" s="559"/>
      <c r="D15" s="561"/>
      <c r="E15" s="430" t="s">
        <v>269</v>
      </c>
      <c r="H15" s="412"/>
    </row>
    <row r="16" spans="1:6" ht="15.75" customHeight="1" thickBot="1">
      <c r="A16" s="593"/>
      <c r="B16" s="592"/>
      <c r="C16" s="562" t="s">
        <v>8</v>
      </c>
      <c r="D16" s="563"/>
      <c r="E16" s="564"/>
      <c r="F16" s="338"/>
    </row>
    <row r="17" spans="1:5" ht="57.6">
      <c r="A17" s="593"/>
      <c r="B17" s="592"/>
      <c r="C17" s="383" t="s">
        <v>179</v>
      </c>
      <c r="D17" s="384" t="s">
        <v>181</v>
      </c>
      <c r="E17" s="385" t="s">
        <v>180</v>
      </c>
    </row>
    <row r="18" spans="1:5" ht="15" customHeight="1">
      <c r="A18" s="593"/>
      <c r="B18" s="592"/>
      <c r="C18" s="590">
        <v>5</v>
      </c>
      <c r="D18" s="591">
        <f>C18/B4*100</f>
        <v>31.25</v>
      </c>
      <c r="E18" s="430" t="s">
        <v>265</v>
      </c>
    </row>
    <row r="19" spans="1:5" ht="15" customHeight="1">
      <c r="A19" s="593"/>
      <c r="B19" s="592"/>
      <c r="C19" s="590"/>
      <c r="D19" s="591"/>
      <c r="E19" s="430" t="s">
        <v>266</v>
      </c>
    </row>
    <row r="20" spans="1:5" ht="15" customHeight="1">
      <c r="A20" s="593"/>
      <c r="B20" s="592"/>
      <c r="C20" s="590"/>
      <c r="D20" s="591"/>
      <c r="E20" s="430" t="s">
        <v>267</v>
      </c>
    </row>
    <row r="21" spans="1:5" ht="15" customHeight="1">
      <c r="A21" s="593"/>
      <c r="B21" s="592"/>
      <c r="C21" s="590"/>
      <c r="D21" s="591"/>
      <c r="E21" s="430" t="s">
        <v>268</v>
      </c>
    </row>
    <row r="22" spans="1:5" ht="15" customHeight="1">
      <c r="A22" s="593"/>
      <c r="B22" s="592"/>
      <c r="C22" s="590"/>
      <c r="D22" s="591"/>
      <c r="E22" s="430" t="s">
        <v>269</v>
      </c>
    </row>
  </sheetData>
  <sheetProtection/>
  <mergeCells count="14">
    <mergeCell ref="I4:I9"/>
    <mergeCell ref="C9:E9"/>
    <mergeCell ref="C11:C15"/>
    <mergeCell ref="D11:D15"/>
    <mergeCell ref="C16:E16"/>
    <mergeCell ref="C18:C22"/>
    <mergeCell ref="D18:D22"/>
    <mergeCell ref="A2:A3"/>
    <mergeCell ref="B2:B3"/>
    <mergeCell ref="C2:E2"/>
    <mergeCell ref="A4:A22"/>
    <mergeCell ref="B4:B22"/>
    <mergeCell ref="C4:C8"/>
    <mergeCell ref="D4:D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3bc61a3-8439-4d0c-b5a6-a87ef5ee54cc}">
  <dimension ref="A2:K14"/>
  <sheetViews>
    <sheetView workbookViewId="0" topLeftCell="A1">
      <selection pane="topLeft" activeCell="A2" sqref="A2:E14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26</v>
      </c>
      <c r="B4" s="592">
        <v>13</v>
      </c>
      <c r="C4" s="590">
        <v>2</v>
      </c>
      <c r="D4" s="591">
        <f>C4/B4*100</f>
        <v>15.384615384615385</v>
      </c>
      <c r="E4" s="433" t="s">
        <v>270</v>
      </c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90"/>
      <c r="D5" s="591"/>
      <c r="E5" s="433" t="s">
        <v>271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62" t="s">
        <v>182</v>
      </c>
      <c r="D6" s="563"/>
      <c r="E6" s="564"/>
      <c r="F6" s="341"/>
      <c r="G6" s="341"/>
      <c r="I6" s="541"/>
      <c r="J6" s="341"/>
      <c r="K6" s="342"/>
    </row>
    <row r="7" spans="1:8" ht="57.6">
      <c r="A7" s="593"/>
      <c r="B7" s="592"/>
      <c r="C7" s="383" t="s">
        <v>179</v>
      </c>
      <c r="D7" s="384" t="s">
        <v>181</v>
      </c>
      <c r="E7" s="385" t="s">
        <v>180</v>
      </c>
      <c r="H7" s="247"/>
    </row>
    <row r="8" spans="1:8" ht="15" customHeight="1" thickBot="1">
      <c r="A8" s="593"/>
      <c r="B8" s="592"/>
      <c r="C8" s="379">
        <v>1</v>
      </c>
      <c r="D8" s="386">
        <f>C8/B4*100</f>
        <v>7.6923076923076925</v>
      </c>
      <c r="E8" s="433" t="s">
        <v>272</v>
      </c>
      <c r="H8" s="247"/>
    </row>
    <row r="9" spans="1:6" ht="15.75" customHeight="1" thickBot="1">
      <c r="A9" s="593"/>
      <c r="B9" s="592"/>
      <c r="C9" s="562" t="s">
        <v>8</v>
      </c>
      <c r="D9" s="563"/>
      <c r="E9" s="564"/>
      <c r="F9" s="338"/>
    </row>
    <row r="10" spans="1:5" ht="57.6">
      <c r="A10" s="593"/>
      <c r="B10" s="592"/>
      <c r="C10" s="383" t="s">
        <v>179</v>
      </c>
      <c r="D10" s="384" t="s">
        <v>181</v>
      </c>
      <c r="E10" s="385" t="s">
        <v>180</v>
      </c>
    </row>
    <row r="11" spans="1:5" ht="15" customHeight="1">
      <c r="A11" s="593"/>
      <c r="B11" s="592"/>
      <c r="C11" s="590">
        <v>4</v>
      </c>
      <c r="D11" s="591">
        <f>C11/B4*100</f>
        <v>30.76923076923077</v>
      </c>
      <c r="E11" s="433" t="s">
        <v>270</v>
      </c>
    </row>
    <row r="12" spans="1:5" ht="15" customHeight="1">
      <c r="A12" s="593"/>
      <c r="B12" s="592"/>
      <c r="C12" s="590"/>
      <c r="D12" s="591"/>
      <c r="E12" s="433" t="s">
        <v>273</v>
      </c>
    </row>
    <row r="13" spans="1:5" ht="15" customHeight="1">
      <c r="A13" s="593"/>
      <c r="B13" s="592"/>
      <c r="C13" s="590"/>
      <c r="D13" s="591"/>
      <c r="E13" s="433" t="s">
        <v>272</v>
      </c>
    </row>
    <row r="14" spans="1:5" ht="15" customHeight="1">
      <c r="A14" s="593"/>
      <c r="B14" s="592"/>
      <c r="C14" s="590"/>
      <c r="D14" s="591"/>
      <c r="E14" s="433" t="s">
        <v>271</v>
      </c>
    </row>
  </sheetData>
  <sheetProtection/>
  <mergeCells count="12">
    <mergeCell ref="I4:I6"/>
    <mergeCell ref="C6:E6"/>
    <mergeCell ref="C9:E9"/>
    <mergeCell ref="C11:C14"/>
    <mergeCell ref="D11:D14"/>
    <mergeCell ref="A2:A3"/>
    <mergeCell ref="B2:B3"/>
    <mergeCell ref="C2:E2"/>
    <mergeCell ref="A4:A14"/>
    <mergeCell ref="B4:B14"/>
    <mergeCell ref="C4:C5"/>
    <mergeCell ref="D4:D5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7de4613-8c83-4054-8113-304756e58b68}">
  <dimension ref="A2:K34"/>
  <sheetViews>
    <sheetView workbookViewId="0" topLeftCell="A1">
      <selection pane="topLeft" activeCell="A2" sqref="A2:E34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27</v>
      </c>
      <c r="B4" s="592">
        <v>14</v>
      </c>
      <c r="C4" s="590">
        <v>9</v>
      </c>
      <c r="D4" s="591">
        <f>C4/B4*100</f>
        <v>64.285714285714292</v>
      </c>
      <c r="E4" s="422" t="s">
        <v>274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22" t="s">
        <v>275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22" t="s">
        <v>276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22" t="s">
        <v>277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22" t="s">
        <v>278</v>
      </c>
      <c r="F8" s="341"/>
      <c r="G8" s="339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22" t="s">
        <v>279</v>
      </c>
      <c r="F9" s="341"/>
      <c r="G9" s="339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22" t="s">
        <v>280</v>
      </c>
      <c r="F10" s="341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66" t="s">
        <v>281</v>
      </c>
      <c r="F11" s="341"/>
      <c r="G11" s="339"/>
      <c r="H11" s="411"/>
      <c r="I11" s="541"/>
      <c r="J11" s="341"/>
      <c r="K11" s="342"/>
    </row>
    <row r="12" spans="1:11" ht="15" customHeight="1" thickBot="1">
      <c r="A12" s="593"/>
      <c r="B12" s="592"/>
      <c r="C12" s="590"/>
      <c r="D12" s="591"/>
      <c r="E12" s="422" t="s">
        <v>282</v>
      </c>
      <c r="F12" s="341"/>
      <c r="G12" s="339"/>
      <c r="H12" s="247"/>
      <c r="I12" s="541"/>
      <c r="J12" s="341"/>
      <c r="K12" s="342"/>
    </row>
    <row r="13" spans="1:11" ht="15" customHeight="1" thickBot="1">
      <c r="A13" s="593"/>
      <c r="B13" s="592"/>
      <c r="C13" s="562" t="s">
        <v>182</v>
      </c>
      <c r="D13" s="563"/>
      <c r="E13" s="564"/>
      <c r="F13" s="341"/>
      <c r="G13" s="341"/>
      <c r="I13" s="541"/>
      <c r="J13" s="341"/>
      <c r="K13" s="342"/>
    </row>
    <row r="14" spans="1:8" ht="57.6">
      <c r="A14" s="593"/>
      <c r="B14" s="592"/>
      <c r="C14" s="383" t="s">
        <v>179</v>
      </c>
      <c r="D14" s="384" t="s">
        <v>181</v>
      </c>
      <c r="E14" s="385" t="s">
        <v>180</v>
      </c>
      <c r="H14" s="247"/>
    </row>
    <row r="15" spans="1:8" ht="15" customHeight="1">
      <c r="A15" s="593"/>
      <c r="B15" s="592"/>
      <c r="C15" s="558">
        <v>8</v>
      </c>
      <c r="D15" s="560">
        <f>C15/B4*100</f>
        <v>57.142857142857139</v>
      </c>
      <c r="E15" s="422" t="s">
        <v>283</v>
      </c>
      <c r="H15" s="247"/>
    </row>
    <row r="16" spans="1:8" ht="15" customHeight="1">
      <c r="A16" s="593"/>
      <c r="B16" s="592"/>
      <c r="C16" s="559"/>
      <c r="D16" s="561"/>
      <c r="E16" s="422" t="s">
        <v>275</v>
      </c>
      <c r="H16" s="412"/>
    </row>
    <row r="17" spans="1:8" ht="15" customHeight="1">
      <c r="A17" s="593"/>
      <c r="B17" s="592"/>
      <c r="C17" s="559"/>
      <c r="D17" s="561"/>
      <c r="E17" s="422" t="s">
        <v>276</v>
      </c>
      <c r="H17" s="412"/>
    </row>
    <row r="18" spans="1:8" ht="15" customHeight="1">
      <c r="A18" s="593"/>
      <c r="B18" s="592"/>
      <c r="C18" s="559"/>
      <c r="D18" s="561"/>
      <c r="E18" s="422" t="s">
        <v>277</v>
      </c>
      <c r="H18" s="412"/>
    </row>
    <row r="19" spans="1:8" ht="15" customHeight="1">
      <c r="A19" s="593"/>
      <c r="B19" s="592"/>
      <c r="C19" s="559"/>
      <c r="D19" s="561"/>
      <c r="E19" s="422" t="s">
        <v>278</v>
      </c>
      <c r="H19" s="412"/>
    </row>
    <row r="20" spans="1:8" ht="15" customHeight="1">
      <c r="A20" s="593"/>
      <c r="B20" s="592"/>
      <c r="C20" s="559"/>
      <c r="D20" s="561"/>
      <c r="E20" s="422" t="s">
        <v>280</v>
      </c>
      <c r="H20" s="412"/>
    </row>
    <row r="21" spans="1:8" ht="15" customHeight="1">
      <c r="A21" s="593"/>
      <c r="B21" s="592"/>
      <c r="C21" s="559"/>
      <c r="D21" s="561"/>
      <c r="E21" s="66" t="s">
        <v>281</v>
      </c>
      <c r="H21" s="412"/>
    </row>
    <row r="22" spans="1:8" ht="15" customHeight="1" thickBot="1">
      <c r="A22" s="593"/>
      <c r="B22" s="592"/>
      <c r="C22" s="559"/>
      <c r="D22" s="561"/>
      <c r="E22" s="422" t="s">
        <v>282</v>
      </c>
      <c r="H22" s="412"/>
    </row>
    <row r="23" spans="1:6" ht="15.75" customHeight="1" thickBot="1">
      <c r="A23" s="593"/>
      <c r="B23" s="592"/>
      <c r="C23" s="562" t="s">
        <v>8</v>
      </c>
      <c r="D23" s="563"/>
      <c r="E23" s="564"/>
      <c r="F23" s="338"/>
    </row>
    <row r="24" spans="1:5" ht="57.6">
      <c r="A24" s="593"/>
      <c r="B24" s="592"/>
      <c r="C24" s="383" t="s">
        <v>179</v>
      </c>
      <c r="D24" s="384" t="s">
        <v>181</v>
      </c>
      <c r="E24" s="385" t="s">
        <v>180</v>
      </c>
    </row>
    <row r="25" spans="1:5" ht="15" customHeight="1">
      <c r="A25" s="593"/>
      <c r="B25" s="592"/>
      <c r="C25" s="590">
        <v>10</v>
      </c>
      <c r="D25" s="591">
        <f>C25/B4*100</f>
        <v>71.428571428571431</v>
      </c>
      <c r="E25" s="422" t="s">
        <v>274</v>
      </c>
    </row>
    <row r="26" spans="1:5" ht="15" customHeight="1">
      <c r="A26" s="593"/>
      <c r="B26" s="592"/>
      <c r="C26" s="590"/>
      <c r="D26" s="591"/>
      <c r="E26" s="422" t="s">
        <v>275</v>
      </c>
    </row>
    <row r="27" spans="1:5" ht="15" customHeight="1">
      <c r="A27" s="593"/>
      <c r="B27" s="592"/>
      <c r="C27" s="590"/>
      <c r="D27" s="591"/>
      <c r="E27" s="422" t="s">
        <v>284</v>
      </c>
    </row>
    <row r="28" spans="1:5" ht="15" customHeight="1">
      <c r="A28" s="593"/>
      <c r="B28" s="592"/>
      <c r="C28" s="590"/>
      <c r="D28" s="591"/>
      <c r="E28" s="422" t="s">
        <v>276</v>
      </c>
    </row>
    <row r="29" spans="1:5" ht="15" customHeight="1">
      <c r="A29" s="593"/>
      <c r="B29" s="592"/>
      <c r="C29" s="590"/>
      <c r="D29" s="591"/>
      <c r="E29" s="422" t="s">
        <v>277</v>
      </c>
    </row>
    <row r="30" spans="1:5" ht="15" customHeight="1">
      <c r="A30" s="593"/>
      <c r="B30" s="592"/>
      <c r="C30" s="590"/>
      <c r="D30" s="591"/>
      <c r="E30" s="422" t="s">
        <v>278</v>
      </c>
    </row>
    <row r="31" spans="1:5" ht="15" customHeight="1">
      <c r="A31" s="593"/>
      <c r="B31" s="592"/>
      <c r="C31" s="590"/>
      <c r="D31" s="591"/>
      <c r="E31" s="422" t="s">
        <v>279</v>
      </c>
    </row>
    <row r="32" spans="1:5" ht="15" customHeight="1">
      <c r="A32" s="593"/>
      <c r="B32" s="592"/>
      <c r="C32" s="590"/>
      <c r="D32" s="591"/>
      <c r="E32" s="422" t="s">
        <v>280</v>
      </c>
    </row>
    <row r="33" spans="1:5" ht="15" customHeight="1">
      <c r="A33" s="593"/>
      <c r="B33" s="592"/>
      <c r="C33" s="590"/>
      <c r="D33" s="591"/>
      <c r="E33" s="66" t="s">
        <v>281</v>
      </c>
    </row>
    <row r="34" spans="1:5" ht="14.4">
      <c r="A34" s="593"/>
      <c r="B34" s="592"/>
      <c r="C34" s="590"/>
      <c r="D34" s="591"/>
      <c r="E34" s="422" t="s">
        <v>282</v>
      </c>
    </row>
  </sheetData>
  <sheetProtection/>
  <mergeCells count="14">
    <mergeCell ref="I4:I13"/>
    <mergeCell ref="C13:E13"/>
    <mergeCell ref="C15:C22"/>
    <mergeCell ref="D15:D22"/>
    <mergeCell ref="C23:E23"/>
    <mergeCell ref="C25:C34"/>
    <mergeCell ref="D25:D34"/>
    <mergeCell ref="A2:A3"/>
    <mergeCell ref="B2:B3"/>
    <mergeCell ref="C2:E2"/>
    <mergeCell ref="A4:A34"/>
    <mergeCell ref="B4:B34"/>
    <mergeCell ref="C4:C12"/>
    <mergeCell ref="D4:D1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c2f78d5-3381-4e72-89de-6de07d5c30f5}">
  <dimension ref="A2:K20"/>
  <sheetViews>
    <sheetView workbookViewId="0" topLeftCell="A1">
      <selection pane="topLeft" activeCell="A2" sqref="A2:E20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285</v>
      </c>
      <c r="B4" s="592">
        <v>16</v>
      </c>
      <c r="C4" s="590">
        <v>3</v>
      </c>
      <c r="D4" s="591">
        <f>C4/B4*100</f>
        <v>18.75</v>
      </c>
      <c r="E4" s="430" t="s">
        <v>286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22" t="s">
        <v>287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90"/>
      <c r="D6" s="591"/>
      <c r="E6" s="422" t="s">
        <v>288</v>
      </c>
      <c r="F6" s="341"/>
      <c r="G6" s="339"/>
      <c r="H6" s="411"/>
      <c r="I6" s="541"/>
      <c r="J6" s="341"/>
      <c r="K6" s="342"/>
    </row>
    <row r="7" spans="1:11" ht="15" customHeight="1" thickBot="1">
      <c r="A7" s="593"/>
      <c r="B7" s="592"/>
      <c r="C7" s="562" t="s">
        <v>182</v>
      </c>
      <c r="D7" s="563"/>
      <c r="E7" s="564"/>
      <c r="F7" s="341"/>
      <c r="G7" s="341"/>
      <c r="I7" s="541"/>
      <c r="J7" s="341"/>
      <c r="K7" s="342"/>
    </row>
    <row r="8" spans="1:8" ht="57.6">
      <c r="A8" s="593"/>
      <c r="B8" s="592"/>
      <c r="C8" s="383" t="s">
        <v>179</v>
      </c>
      <c r="D8" s="384" t="s">
        <v>181</v>
      </c>
      <c r="E8" s="385" t="s">
        <v>180</v>
      </c>
      <c r="H8" s="247"/>
    </row>
    <row r="9" spans="1:8" ht="15" customHeight="1">
      <c r="A9" s="593"/>
      <c r="B9" s="592"/>
      <c r="C9" s="558">
        <v>6</v>
      </c>
      <c r="D9" s="560">
        <f>C9/B4*100</f>
        <v>37.5</v>
      </c>
      <c r="E9" s="430" t="s">
        <v>286</v>
      </c>
      <c r="H9" s="247"/>
    </row>
    <row r="10" spans="1:8" ht="15" customHeight="1">
      <c r="A10" s="593"/>
      <c r="B10" s="592"/>
      <c r="C10" s="559"/>
      <c r="D10" s="561"/>
      <c r="E10" s="422" t="s">
        <v>287</v>
      </c>
      <c r="H10" s="412"/>
    </row>
    <row r="11" spans="1:8" ht="15" customHeight="1">
      <c r="A11" s="593"/>
      <c r="B11" s="592"/>
      <c r="C11" s="559"/>
      <c r="D11" s="561"/>
      <c r="E11" s="422" t="s">
        <v>289</v>
      </c>
      <c r="H11" s="412"/>
    </row>
    <row r="12" spans="1:8" ht="15" customHeight="1">
      <c r="A12" s="593"/>
      <c r="B12" s="592"/>
      <c r="C12" s="559"/>
      <c r="D12" s="561"/>
      <c r="E12" s="422" t="s">
        <v>288</v>
      </c>
      <c r="H12" s="412"/>
    </row>
    <row r="13" spans="1:8" ht="15" customHeight="1">
      <c r="A13" s="593"/>
      <c r="B13" s="592"/>
      <c r="C13" s="559"/>
      <c r="D13" s="561"/>
      <c r="E13" s="422" t="s">
        <v>291</v>
      </c>
      <c r="H13" s="412"/>
    </row>
    <row r="14" spans="1:8" ht="15" customHeight="1" thickBot="1">
      <c r="A14" s="593"/>
      <c r="B14" s="592"/>
      <c r="C14" s="559"/>
      <c r="D14" s="561"/>
      <c r="E14" s="422" t="s">
        <v>290</v>
      </c>
      <c r="H14" s="412"/>
    </row>
    <row r="15" spans="1:6" ht="15.75" customHeight="1" thickBot="1">
      <c r="A15" s="593"/>
      <c r="B15" s="592"/>
      <c r="C15" s="562" t="s">
        <v>8</v>
      </c>
      <c r="D15" s="563"/>
      <c r="E15" s="564"/>
      <c r="F15" s="338"/>
    </row>
    <row r="16" spans="1:5" ht="57.6">
      <c r="A16" s="593"/>
      <c r="B16" s="592"/>
      <c r="C16" s="383" t="s">
        <v>179</v>
      </c>
      <c r="D16" s="384" t="s">
        <v>181</v>
      </c>
      <c r="E16" s="385" t="s">
        <v>180</v>
      </c>
    </row>
    <row r="17" spans="1:5" ht="15" customHeight="1">
      <c r="A17" s="593"/>
      <c r="B17" s="592"/>
      <c r="C17" s="590">
        <v>4</v>
      </c>
      <c r="D17" s="591">
        <f>C17/B4*100</f>
        <v>25</v>
      </c>
      <c r="E17" s="430" t="s">
        <v>286</v>
      </c>
    </row>
    <row r="18" spans="1:5" ht="15" customHeight="1">
      <c r="A18" s="593"/>
      <c r="B18" s="592"/>
      <c r="C18" s="590"/>
      <c r="D18" s="591"/>
      <c r="E18" s="422" t="s">
        <v>291</v>
      </c>
    </row>
    <row r="19" spans="1:5" ht="15" customHeight="1">
      <c r="A19" s="593"/>
      <c r="B19" s="592"/>
      <c r="C19" s="590"/>
      <c r="D19" s="591"/>
      <c r="E19" s="422" t="s">
        <v>292</v>
      </c>
    </row>
    <row r="20" spans="1:5" ht="15" customHeight="1">
      <c r="A20" s="593"/>
      <c r="B20" s="592"/>
      <c r="C20" s="590"/>
      <c r="D20" s="591"/>
      <c r="E20" s="422" t="s">
        <v>290</v>
      </c>
    </row>
  </sheetData>
  <sheetProtection/>
  <mergeCells count="14">
    <mergeCell ref="I4:I7"/>
    <mergeCell ref="C7:E7"/>
    <mergeCell ref="C9:C14"/>
    <mergeCell ref="D9:D14"/>
    <mergeCell ref="C15:E15"/>
    <mergeCell ref="C17:C20"/>
    <mergeCell ref="D17:D20"/>
    <mergeCell ref="A2:A3"/>
    <mergeCell ref="B2:B3"/>
    <mergeCell ref="C2:E2"/>
    <mergeCell ref="A4:A20"/>
    <mergeCell ref="B4:B20"/>
    <mergeCell ref="C4:C6"/>
    <mergeCell ref="D4:D6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36c9671-cd3c-462c-82bc-fa38dee48e13}">
  <dimension ref="A2:K55"/>
  <sheetViews>
    <sheetView workbookViewId="0" topLeftCell="A1">
      <selection pane="topLeft" activeCell="A2" sqref="A2:E55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29</v>
      </c>
      <c r="B4" s="592">
        <v>23</v>
      </c>
      <c r="C4" s="590">
        <v>2</v>
      </c>
      <c r="D4" s="591">
        <f>C4/B4*100</f>
        <v>8.695652173913043</v>
      </c>
      <c r="E4" s="434" t="s">
        <v>293</v>
      </c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58"/>
      <c r="D5" s="560"/>
      <c r="E5" s="435" t="s">
        <v>294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62" t="s">
        <v>182</v>
      </c>
      <c r="D6" s="563"/>
      <c r="E6" s="564"/>
      <c r="F6" s="341"/>
      <c r="G6" s="341"/>
      <c r="I6" s="541"/>
      <c r="J6" s="341"/>
      <c r="K6" s="342"/>
    </row>
    <row r="7" spans="1:8" ht="57.6">
      <c r="A7" s="593"/>
      <c r="B7" s="592"/>
      <c r="C7" s="383" t="s">
        <v>179</v>
      </c>
      <c r="D7" s="384" t="s">
        <v>181</v>
      </c>
      <c r="E7" s="385" t="s">
        <v>180</v>
      </c>
      <c r="H7" s="247"/>
    </row>
    <row r="8" spans="1:8" ht="15" customHeight="1">
      <c r="A8" s="593"/>
      <c r="B8" s="592"/>
      <c r="C8" s="590">
        <v>23</v>
      </c>
      <c r="D8" s="591">
        <f>C8/B4*100</f>
        <v>100</v>
      </c>
      <c r="E8" s="434" t="s">
        <v>293</v>
      </c>
      <c r="H8" s="247"/>
    </row>
    <row r="9" spans="1:8" ht="15" customHeight="1">
      <c r="A9" s="593"/>
      <c r="B9" s="592"/>
      <c r="C9" s="590"/>
      <c r="D9" s="591"/>
      <c r="E9" s="434" t="s">
        <v>294</v>
      </c>
      <c r="H9" s="412"/>
    </row>
    <row r="10" spans="1:8" ht="15" customHeight="1">
      <c r="A10" s="593"/>
      <c r="B10" s="592"/>
      <c r="C10" s="590"/>
      <c r="D10" s="591"/>
      <c r="E10" s="343" t="s">
        <v>295</v>
      </c>
      <c r="H10" s="412"/>
    </row>
    <row r="11" spans="1:8" ht="15" customHeight="1">
      <c r="A11" s="593"/>
      <c r="B11" s="592"/>
      <c r="C11" s="590"/>
      <c r="D11" s="591"/>
      <c r="E11" s="343" t="s">
        <v>296</v>
      </c>
      <c r="H11" s="412"/>
    </row>
    <row r="12" spans="1:8" ht="15" customHeight="1">
      <c r="A12" s="593"/>
      <c r="B12" s="592"/>
      <c r="C12" s="590"/>
      <c r="D12" s="591"/>
      <c r="E12" s="343" t="s">
        <v>297</v>
      </c>
      <c r="H12" s="412"/>
    </row>
    <row r="13" spans="1:8" ht="15" customHeight="1">
      <c r="A13" s="593"/>
      <c r="B13" s="592"/>
      <c r="C13" s="590"/>
      <c r="D13" s="591"/>
      <c r="E13" s="343" t="s">
        <v>298</v>
      </c>
      <c r="H13" s="412"/>
    </row>
    <row r="14" spans="1:8" ht="15" customHeight="1">
      <c r="A14" s="593"/>
      <c r="B14" s="592"/>
      <c r="C14" s="590"/>
      <c r="D14" s="591"/>
      <c r="E14" s="343" t="s">
        <v>299</v>
      </c>
      <c r="H14" s="412"/>
    </row>
    <row r="15" spans="1:8" ht="15" customHeight="1">
      <c r="A15" s="593"/>
      <c r="B15" s="592"/>
      <c r="C15" s="590"/>
      <c r="D15" s="591"/>
      <c r="E15" s="343" t="s">
        <v>300</v>
      </c>
      <c r="H15" s="412"/>
    </row>
    <row r="16" spans="1:8" ht="15" customHeight="1">
      <c r="A16" s="593"/>
      <c r="B16" s="592"/>
      <c r="C16" s="590"/>
      <c r="D16" s="591"/>
      <c r="E16" s="343" t="s">
        <v>301</v>
      </c>
      <c r="H16" s="412"/>
    </row>
    <row r="17" spans="1:8" ht="15" customHeight="1">
      <c r="A17" s="593"/>
      <c r="B17" s="592"/>
      <c r="C17" s="590"/>
      <c r="D17" s="591"/>
      <c r="E17" s="343" t="s">
        <v>302</v>
      </c>
      <c r="H17" s="412"/>
    </row>
    <row r="18" spans="1:8" ht="15" customHeight="1">
      <c r="A18" s="593"/>
      <c r="B18" s="592"/>
      <c r="C18" s="590"/>
      <c r="D18" s="591"/>
      <c r="E18" s="343" t="s">
        <v>303</v>
      </c>
      <c r="H18" s="412"/>
    </row>
    <row r="19" spans="1:8" ht="15" customHeight="1">
      <c r="A19" s="593"/>
      <c r="B19" s="592"/>
      <c r="C19" s="590"/>
      <c r="D19" s="591"/>
      <c r="E19" s="343" t="s">
        <v>304</v>
      </c>
      <c r="H19" s="412"/>
    </row>
    <row r="20" spans="1:8" ht="15" customHeight="1">
      <c r="A20" s="593"/>
      <c r="B20" s="592"/>
      <c r="C20" s="590"/>
      <c r="D20" s="591"/>
      <c r="E20" s="343" t="s">
        <v>305</v>
      </c>
      <c r="H20" s="412"/>
    </row>
    <row r="21" spans="1:8" ht="15" customHeight="1">
      <c r="A21" s="593"/>
      <c r="B21" s="592"/>
      <c r="C21" s="590"/>
      <c r="D21" s="591"/>
      <c r="E21" s="343" t="s">
        <v>306</v>
      </c>
      <c r="H21" s="412"/>
    </row>
    <row r="22" spans="1:8" ht="15" customHeight="1">
      <c r="A22" s="593"/>
      <c r="B22" s="592"/>
      <c r="C22" s="590"/>
      <c r="D22" s="591"/>
      <c r="E22" s="343" t="s">
        <v>307</v>
      </c>
      <c r="H22" s="412"/>
    </row>
    <row r="23" spans="1:8" ht="15" customHeight="1">
      <c r="A23" s="593"/>
      <c r="B23" s="592"/>
      <c r="C23" s="590"/>
      <c r="D23" s="591"/>
      <c r="E23" s="343" t="s">
        <v>308</v>
      </c>
      <c r="H23" s="412"/>
    </row>
    <row r="24" spans="1:8" ht="15" customHeight="1">
      <c r="A24" s="593"/>
      <c r="B24" s="592"/>
      <c r="C24" s="590"/>
      <c r="D24" s="591"/>
      <c r="E24" s="343" t="s">
        <v>309</v>
      </c>
      <c r="H24" s="412"/>
    </row>
    <row r="25" spans="1:8" ht="15" customHeight="1">
      <c r="A25" s="593"/>
      <c r="B25" s="592"/>
      <c r="C25" s="590"/>
      <c r="D25" s="591"/>
      <c r="E25" s="343" t="s">
        <v>310</v>
      </c>
      <c r="H25" s="412"/>
    </row>
    <row r="26" spans="1:8" ht="15" customHeight="1">
      <c r="A26" s="593"/>
      <c r="B26" s="592"/>
      <c r="C26" s="590"/>
      <c r="D26" s="591"/>
      <c r="E26" s="343" t="s">
        <v>311</v>
      </c>
      <c r="H26" s="412"/>
    </row>
    <row r="27" spans="1:8" ht="15" customHeight="1">
      <c r="A27" s="593"/>
      <c r="B27" s="592"/>
      <c r="C27" s="590"/>
      <c r="D27" s="591"/>
      <c r="E27" s="343" t="s">
        <v>312</v>
      </c>
      <c r="H27" s="412"/>
    </row>
    <row r="28" spans="1:8" ht="15" customHeight="1">
      <c r="A28" s="593"/>
      <c r="B28" s="592"/>
      <c r="C28" s="590"/>
      <c r="D28" s="591"/>
      <c r="E28" s="343" t="s">
        <v>313</v>
      </c>
      <c r="H28" s="412"/>
    </row>
    <row r="29" spans="1:8" ht="15" customHeight="1">
      <c r="A29" s="593"/>
      <c r="B29" s="592"/>
      <c r="C29" s="590"/>
      <c r="D29" s="591"/>
      <c r="E29" s="343" t="s">
        <v>314</v>
      </c>
      <c r="H29" s="412"/>
    </row>
    <row r="30" spans="1:8" ht="15" customHeight="1" thickBot="1">
      <c r="A30" s="593"/>
      <c r="B30" s="592"/>
      <c r="C30" s="558"/>
      <c r="D30" s="560"/>
      <c r="E30" s="408" t="s">
        <v>315</v>
      </c>
      <c r="H30" s="412"/>
    </row>
    <row r="31" spans="1:6" ht="15.75" customHeight="1" thickBot="1">
      <c r="A31" s="593"/>
      <c r="B31" s="592"/>
      <c r="C31" s="562" t="s">
        <v>8</v>
      </c>
      <c r="D31" s="563"/>
      <c r="E31" s="564"/>
      <c r="F31" s="338"/>
    </row>
    <row r="32" spans="1:5" ht="57.6">
      <c r="A32" s="593"/>
      <c r="B32" s="592"/>
      <c r="C32" s="383" t="s">
        <v>179</v>
      </c>
      <c r="D32" s="384" t="s">
        <v>181</v>
      </c>
      <c r="E32" s="385" t="s">
        <v>180</v>
      </c>
    </row>
    <row r="33" spans="1:5" ht="15" customHeight="1">
      <c r="A33" s="593"/>
      <c r="B33" s="592"/>
      <c r="C33" s="590">
        <v>23</v>
      </c>
      <c r="D33" s="591">
        <f>C33/B4*100</f>
        <v>100</v>
      </c>
      <c r="E33" s="434" t="s">
        <v>293</v>
      </c>
    </row>
    <row r="34" spans="1:5" ht="15" customHeight="1">
      <c r="A34" s="593"/>
      <c r="B34" s="592"/>
      <c r="C34" s="590"/>
      <c r="D34" s="591"/>
      <c r="E34" s="434" t="s">
        <v>294</v>
      </c>
    </row>
    <row r="35" spans="1:5" ht="15" customHeight="1">
      <c r="A35" s="593"/>
      <c r="B35" s="592"/>
      <c r="C35" s="590"/>
      <c r="D35" s="591"/>
      <c r="E35" s="343" t="s">
        <v>295</v>
      </c>
    </row>
    <row r="36" spans="1:5" ht="15" customHeight="1">
      <c r="A36" s="593"/>
      <c r="B36" s="592"/>
      <c r="C36" s="590"/>
      <c r="D36" s="591"/>
      <c r="E36" s="343" t="s">
        <v>296</v>
      </c>
    </row>
    <row r="37" spans="1:5" ht="15" customHeight="1">
      <c r="A37" s="593"/>
      <c r="B37" s="592"/>
      <c r="C37" s="590"/>
      <c r="D37" s="591"/>
      <c r="E37" s="343" t="s">
        <v>297</v>
      </c>
    </row>
    <row r="38" spans="1:5" ht="15" customHeight="1">
      <c r="A38" s="593"/>
      <c r="B38" s="592"/>
      <c r="C38" s="590"/>
      <c r="D38" s="591"/>
      <c r="E38" s="343" t="s">
        <v>298</v>
      </c>
    </row>
    <row r="39" spans="1:5" ht="15" customHeight="1">
      <c r="A39" s="593"/>
      <c r="B39" s="592"/>
      <c r="C39" s="590"/>
      <c r="D39" s="591"/>
      <c r="E39" s="343" t="s">
        <v>299</v>
      </c>
    </row>
    <row r="40" spans="1:5" ht="15" customHeight="1">
      <c r="A40" s="593"/>
      <c r="B40" s="592"/>
      <c r="C40" s="590"/>
      <c r="D40" s="591"/>
      <c r="E40" s="343" t="s">
        <v>300</v>
      </c>
    </row>
    <row r="41" spans="1:5" ht="15" customHeight="1">
      <c r="A41" s="593"/>
      <c r="B41" s="592"/>
      <c r="C41" s="590"/>
      <c r="D41" s="591"/>
      <c r="E41" s="343" t="s">
        <v>301</v>
      </c>
    </row>
    <row r="42" spans="1:5" ht="15" customHeight="1">
      <c r="A42" s="593"/>
      <c r="B42" s="592"/>
      <c r="C42" s="590"/>
      <c r="D42" s="591"/>
      <c r="E42" s="343" t="s">
        <v>302</v>
      </c>
    </row>
    <row r="43" spans="1:5" ht="14.4">
      <c r="A43" s="593"/>
      <c r="B43" s="592"/>
      <c r="C43" s="590"/>
      <c r="D43" s="591"/>
      <c r="E43" s="343" t="s">
        <v>303</v>
      </c>
    </row>
    <row r="44" spans="1:5" ht="14.4">
      <c r="A44" s="593"/>
      <c r="B44" s="592"/>
      <c r="C44" s="590"/>
      <c r="D44" s="591"/>
      <c r="E44" s="343" t="s">
        <v>304</v>
      </c>
    </row>
    <row r="45" spans="1:5" ht="14.4">
      <c r="A45" s="593"/>
      <c r="B45" s="592"/>
      <c r="C45" s="590"/>
      <c r="D45" s="591"/>
      <c r="E45" s="343" t="s">
        <v>305</v>
      </c>
    </row>
    <row r="46" spans="1:5" ht="14.4">
      <c r="A46" s="593"/>
      <c r="B46" s="592"/>
      <c r="C46" s="590"/>
      <c r="D46" s="591"/>
      <c r="E46" s="343" t="s">
        <v>306</v>
      </c>
    </row>
    <row r="47" spans="1:5" ht="14.4">
      <c r="A47" s="593"/>
      <c r="B47" s="592"/>
      <c r="C47" s="590"/>
      <c r="D47" s="591"/>
      <c r="E47" s="343" t="s">
        <v>307</v>
      </c>
    </row>
    <row r="48" spans="1:5" ht="14.4">
      <c r="A48" s="593"/>
      <c r="B48" s="592"/>
      <c r="C48" s="590"/>
      <c r="D48" s="591"/>
      <c r="E48" s="343" t="s">
        <v>308</v>
      </c>
    </row>
    <row r="49" spans="1:5" ht="14.4">
      <c r="A49" s="593"/>
      <c r="B49" s="592"/>
      <c r="C49" s="590"/>
      <c r="D49" s="591"/>
      <c r="E49" s="343" t="s">
        <v>309</v>
      </c>
    </row>
    <row r="50" spans="1:5" ht="14.4">
      <c r="A50" s="593"/>
      <c r="B50" s="592"/>
      <c r="C50" s="590"/>
      <c r="D50" s="591"/>
      <c r="E50" s="343" t="s">
        <v>310</v>
      </c>
    </row>
    <row r="51" spans="1:5" ht="14.4">
      <c r="A51" s="593"/>
      <c r="B51" s="592"/>
      <c r="C51" s="590"/>
      <c r="D51" s="591"/>
      <c r="E51" s="343" t="s">
        <v>311</v>
      </c>
    </row>
    <row r="52" spans="1:5" ht="14.4">
      <c r="A52" s="593"/>
      <c r="B52" s="592"/>
      <c r="C52" s="590"/>
      <c r="D52" s="591"/>
      <c r="E52" s="343" t="s">
        <v>312</v>
      </c>
    </row>
    <row r="53" spans="1:5" ht="14.4">
      <c r="A53" s="593"/>
      <c r="B53" s="592"/>
      <c r="C53" s="590"/>
      <c r="D53" s="591"/>
      <c r="E53" s="343" t="s">
        <v>313</v>
      </c>
    </row>
    <row r="54" spans="1:5" ht="14.4">
      <c r="A54" s="593"/>
      <c r="B54" s="592"/>
      <c r="C54" s="590"/>
      <c r="D54" s="591"/>
      <c r="E54" s="343" t="s">
        <v>314</v>
      </c>
    </row>
    <row r="55" spans="1:5" ht="15" thickBot="1">
      <c r="A55" s="593"/>
      <c r="B55" s="592"/>
      <c r="C55" s="594"/>
      <c r="D55" s="595"/>
      <c r="E55" s="344" t="s">
        <v>315</v>
      </c>
    </row>
  </sheetData>
  <sheetProtection/>
  <mergeCells count="14">
    <mergeCell ref="I4:I6"/>
    <mergeCell ref="C6:E6"/>
    <mergeCell ref="C8:C30"/>
    <mergeCell ref="D8:D30"/>
    <mergeCell ref="C31:E31"/>
    <mergeCell ref="D33:D55"/>
    <mergeCell ref="C33:C55"/>
    <mergeCell ref="A2:A3"/>
    <mergeCell ref="B2:B3"/>
    <mergeCell ref="C2:E2"/>
    <mergeCell ref="C4:C5"/>
    <mergeCell ref="D4:D5"/>
    <mergeCell ref="B4:B55"/>
    <mergeCell ref="A4:A5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d2fc88c-ed5b-470d-81c9-d4e5795601a5}">
  <dimension ref="A2:I107"/>
  <sheetViews>
    <sheetView workbookViewId="0" topLeftCell="A1">
      <selection pane="topLeft" activeCell="C9" sqref="C9:E16"/>
    </sheetView>
  </sheetViews>
  <sheetFormatPr defaultRowHeight="14.4"/>
  <cols>
    <col min="2" max="2" width="23.142857142857142" customWidth="1"/>
    <col min="3" max="3" width="20.714285714285715" customWidth="1"/>
    <col min="4" max="4" width="31" customWidth="1"/>
  </cols>
  <sheetData>
    <row r="2" spans="1:9" ht="14.4">
      <c r="A2" s="1"/>
      <c r="B2" s="1"/>
      <c r="C2" s="1"/>
      <c r="D2" s="1"/>
      <c r="E2" s="1"/>
      <c r="F2" s="1"/>
      <c r="G2" s="1"/>
      <c r="H2" s="1"/>
      <c r="I2" s="1"/>
    </row>
    <row r="3" spans="1:9" ht="18.75" customHeight="1">
      <c r="A3" s="1"/>
      <c r="C3" s="46" t="s">
        <v>1</v>
      </c>
      <c r="E3" s="1"/>
      <c r="F3" s="1"/>
      <c r="G3" s="1"/>
      <c r="H3" s="1"/>
      <c r="I3" s="1"/>
    </row>
    <row r="4" spans="1:9" ht="57" customHeight="1">
      <c r="A4" s="1"/>
      <c r="B4" s="47"/>
      <c r="C4" s="48" t="s">
        <v>2</v>
      </c>
      <c r="D4" s="49" t="s">
        <v>50</v>
      </c>
      <c r="E4" s="49" t="s">
        <v>59</v>
      </c>
      <c r="F4" s="1"/>
      <c r="G4" s="1"/>
      <c r="H4" s="1"/>
      <c r="I4" s="1"/>
    </row>
    <row r="5" spans="1:9" ht="15.75" customHeight="1">
      <c r="A5" s="1"/>
      <c r="B5" s="516" t="s">
        <v>11</v>
      </c>
      <c r="C5" s="528">
        <v>18</v>
      </c>
      <c r="D5" s="52" t="s">
        <v>120</v>
      </c>
      <c r="E5" s="61">
        <v>4</v>
      </c>
      <c r="F5" s="1"/>
      <c r="G5" s="1"/>
      <c r="H5" s="1"/>
      <c r="I5" s="1"/>
    </row>
    <row r="6" spans="1:9" ht="15" customHeight="1">
      <c r="A6" s="1"/>
      <c r="B6" s="517"/>
      <c r="C6" s="529"/>
      <c r="D6" s="52" t="s">
        <v>121</v>
      </c>
      <c r="E6" s="63"/>
      <c r="F6" s="1"/>
      <c r="G6" s="1"/>
      <c r="H6" s="1"/>
      <c r="I6" s="1"/>
    </row>
    <row r="7" spans="1:9" ht="15" customHeight="1">
      <c r="A7" s="1"/>
      <c r="B7" s="517"/>
      <c r="C7" s="529"/>
      <c r="D7" s="52" t="s">
        <v>118</v>
      </c>
      <c r="E7" s="63"/>
      <c r="F7" s="1"/>
      <c r="G7" s="1"/>
      <c r="H7" s="1"/>
      <c r="I7" s="1"/>
    </row>
    <row r="8" spans="1:9" ht="15" customHeight="1">
      <c r="A8" s="1"/>
      <c r="B8" s="527"/>
      <c r="C8" s="530"/>
      <c r="D8" s="53" t="s">
        <v>119</v>
      </c>
      <c r="E8" s="63"/>
      <c r="F8" s="1"/>
      <c r="G8" s="1"/>
      <c r="H8" s="1"/>
      <c r="I8" s="1"/>
    </row>
    <row r="9" spans="1:9" ht="15" customHeight="1">
      <c r="A9" s="1"/>
      <c r="B9" s="519" t="s">
        <v>122</v>
      </c>
      <c r="C9" s="515">
        <v>10</v>
      </c>
      <c r="D9" s="52" t="s">
        <v>85</v>
      </c>
      <c r="E9" s="61">
        <v>8</v>
      </c>
      <c r="F9" s="1"/>
      <c r="G9" s="1"/>
      <c r="H9" s="1"/>
      <c r="I9" s="1"/>
    </row>
    <row r="10" spans="1:9" ht="15" customHeight="1">
      <c r="A10" s="1"/>
      <c r="B10" s="520"/>
      <c r="C10" s="515"/>
      <c r="D10" s="52" t="s">
        <v>86</v>
      </c>
      <c r="E10" s="1"/>
      <c r="F10" s="1"/>
      <c r="G10" s="1"/>
      <c r="H10" s="1"/>
      <c r="I10" s="1"/>
    </row>
    <row r="11" spans="1:9" ht="15" customHeight="1">
      <c r="A11" s="1"/>
      <c r="B11" s="520"/>
      <c r="C11" s="515"/>
      <c r="D11" s="52" t="s">
        <v>87</v>
      </c>
      <c r="E11" s="1"/>
      <c r="F11" s="1"/>
      <c r="G11" s="1"/>
      <c r="H11" s="1"/>
      <c r="I11" s="1"/>
    </row>
    <row r="12" spans="1:9" ht="15" customHeight="1">
      <c r="A12" s="1"/>
      <c r="B12" s="520"/>
      <c r="C12" s="515"/>
      <c r="D12" s="52" t="s">
        <v>88</v>
      </c>
      <c r="E12" s="1"/>
      <c r="F12" s="1"/>
      <c r="G12" s="1"/>
      <c r="H12" s="1"/>
      <c r="I12" s="1"/>
    </row>
    <row r="13" spans="1:9" ht="15" customHeight="1">
      <c r="A13" s="1"/>
      <c r="B13" s="520"/>
      <c r="C13" s="515"/>
      <c r="D13" s="52" t="s">
        <v>89</v>
      </c>
      <c r="E13" s="1"/>
      <c r="F13" s="1"/>
      <c r="G13" s="1"/>
      <c r="H13" s="1"/>
      <c r="I13" s="1"/>
    </row>
    <row r="14" spans="1:9" ht="15" customHeight="1">
      <c r="A14" s="1"/>
      <c r="B14" s="520"/>
      <c r="C14" s="515"/>
      <c r="D14" s="52" t="s">
        <v>94</v>
      </c>
      <c r="E14" s="1"/>
      <c r="F14" s="1"/>
      <c r="G14" s="1"/>
      <c r="H14" s="1"/>
      <c r="I14" s="1"/>
    </row>
    <row r="15" spans="1:9" ht="15" customHeight="1">
      <c r="A15" s="1"/>
      <c r="B15" s="520"/>
      <c r="C15" s="515"/>
      <c r="D15" s="52" t="s">
        <v>91</v>
      </c>
      <c r="E15" s="1"/>
      <c r="F15" s="1"/>
      <c r="G15" s="1"/>
      <c r="H15" s="1"/>
      <c r="I15" s="1"/>
    </row>
    <row r="16" spans="1:9" ht="15" customHeight="1">
      <c r="A16" s="1"/>
      <c r="B16" s="520"/>
      <c r="C16" s="515"/>
      <c r="D16" s="86" t="s">
        <v>93</v>
      </c>
      <c r="E16" s="1"/>
      <c r="F16" s="1"/>
      <c r="G16" s="1"/>
      <c r="H16" s="1"/>
      <c r="I16" s="1"/>
    </row>
    <row r="17" spans="1:9" ht="15" customHeight="1">
      <c r="A17" s="1"/>
      <c r="B17" s="525" t="s">
        <v>13</v>
      </c>
      <c r="C17" s="526">
        <v>16</v>
      </c>
      <c r="D17" s="71" t="s">
        <v>154</v>
      </c>
      <c r="E17" s="61">
        <v>10</v>
      </c>
      <c r="F17" s="1"/>
      <c r="G17" s="1"/>
      <c r="H17" s="1"/>
      <c r="I17" s="1"/>
    </row>
    <row r="18" spans="1:9" ht="15" customHeight="1">
      <c r="A18" s="1"/>
      <c r="B18" s="525"/>
      <c r="C18" s="526"/>
      <c r="D18" s="71" t="s">
        <v>165</v>
      </c>
      <c r="E18" s="1"/>
      <c r="F18" s="1"/>
      <c r="G18" s="1"/>
      <c r="H18" s="1"/>
      <c r="I18" s="1"/>
    </row>
    <row r="19" spans="1:9" ht="15" customHeight="1">
      <c r="A19" s="1"/>
      <c r="B19" s="525"/>
      <c r="C19" s="526"/>
      <c r="D19" s="71" t="s">
        <v>156</v>
      </c>
      <c r="E19" s="1"/>
      <c r="F19" s="1"/>
      <c r="G19" s="1"/>
      <c r="H19" s="1"/>
      <c r="I19" s="1"/>
    </row>
    <row r="20" spans="1:9" ht="15" customHeight="1">
      <c r="A20" s="1"/>
      <c r="B20" s="525"/>
      <c r="C20" s="526"/>
      <c r="D20" s="71" t="s">
        <v>157</v>
      </c>
      <c r="E20" s="1"/>
      <c r="F20" s="1"/>
      <c r="G20" s="1"/>
      <c r="H20" s="1"/>
      <c r="I20" s="1"/>
    </row>
    <row r="21" spans="1:9" ht="15" customHeight="1">
      <c r="A21" s="1"/>
      <c r="B21" s="525"/>
      <c r="C21" s="526"/>
      <c r="D21" s="71" t="s">
        <v>166</v>
      </c>
      <c r="E21" s="1"/>
      <c r="F21" s="1"/>
      <c r="G21" s="1"/>
      <c r="H21" s="1"/>
      <c r="I21" s="1"/>
    </row>
    <row r="22" spans="1:9" ht="15" customHeight="1">
      <c r="A22" s="1"/>
      <c r="B22" s="525"/>
      <c r="C22" s="526"/>
      <c r="D22" s="87" t="s">
        <v>167</v>
      </c>
      <c r="E22" s="1"/>
      <c r="F22" s="1"/>
      <c r="G22" s="1"/>
      <c r="H22" s="1"/>
      <c r="I22" s="1"/>
    </row>
    <row r="23" spans="1:9" ht="15" customHeight="1">
      <c r="A23" s="1"/>
      <c r="B23" s="525"/>
      <c r="C23" s="526"/>
      <c r="D23" s="71" t="s">
        <v>160</v>
      </c>
      <c r="E23" s="1"/>
      <c r="F23" s="1"/>
      <c r="G23" s="1"/>
      <c r="H23" s="1"/>
      <c r="I23" s="1"/>
    </row>
    <row r="24" spans="1:9" ht="15" customHeight="1">
      <c r="A24" s="1"/>
      <c r="B24" s="525"/>
      <c r="C24" s="526"/>
      <c r="D24" s="71" t="s">
        <v>161</v>
      </c>
      <c r="E24" s="1"/>
      <c r="F24" s="1"/>
      <c r="G24" s="1"/>
      <c r="H24" s="1"/>
      <c r="I24" s="1"/>
    </row>
    <row r="25" spans="1:9" ht="15" customHeight="1">
      <c r="A25" s="1"/>
      <c r="B25" s="525"/>
      <c r="C25" s="526"/>
      <c r="D25" s="71" t="s">
        <v>162</v>
      </c>
      <c r="E25" s="1"/>
      <c r="F25" s="1"/>
      <c r="G25" s="1"/>
      <c r="H25" s="1"/>
      <c r="I25" s="1"/>
    </row>
    <row r="26" spans="1:9" ht="15" customHeight="1">
      <c r="A26" s="1"/>
      <c r="B26" s="525"/>
      <c r="C26" s="526"/>
      <c r="D26" s="85" t="s">
        <v>164</v>
      </c>
      <c r="E26" s="1"/>
      <c r="F26" s="1"/>
      <c r="G26" s="1"/>
      <c r="H26" s="1"/>
      <c r="I26" s="1"/>
    </row>
    <row r="27" spans="1:9" ht="15" customHeight="1">
      <c r="A27" s="1"/>
      <c r="B27" s="51" t="s">
        <v>14</v>
      </c>
      <c r="D27" s="1"/>
      <c r="E27" s="1"/>
      <c r="F27" s="1"/>
      <c r="G27" s="1"/>
      <c r="H27" s="1"/>
      <c r="I27" s="1"/>
    </row>
    <row r="28" spans="1:9" ht="15" customHeight="1">
      <c r="A28" s="1"/>
      <c r="B28" s="17" t="s">
        <v>15</v>
      </c>
      <c r="D28" s="1"/>
      <c r="E28" s="1"/>
      <c r="F28" s="1"/>
      <c r="G28" s="1"/>
      <c r="H28" s="1"/>
      <c r="I28" s="1"/>
    </row>
    <row r="29" spans="1:9" ht="15" customHeight="1">
      <c r="A29" s="1"/>
      <c r="B29" s="17" t="s">
        <v>16</v>
      </c>
      <c r="D29" s="1"/>
      <c r="E29" s="1"/>
      <c r="F29" s="1"/>
      <c r="G29" s="1"/>
      <c r="H29" s="1"/>
      <c r="I29" s="1"/>
    </row>
    <row r="30" spans="1:9" ht="15" customHeight="1">
      <c r="A30" s="1"/>
      <c r="B30" s="17" t="s">
        <v>17</v>
      </c>
      <c r="D30" s="66" t="s">
        <v>152</v>
      </c>
      <c r="E30" s="1">
        <v>2</v>
      </c>
      <c r="F30" s="1"/>
      <c r="G30" s="1"/>
      <c r="H30" s="1"/>
      <c r="I30" s="1"/>
    </row>
    <row r="31" spans="1:9" ht="15" customHeight="1">
      <c r="A31" s="1"/>
      <c r="B31" s="17"/>
      <c r="D31" s="76" t="s">
        <v>153</v>
      </c>
      <c r="E31" s="1"/>
      <c r="F31" s="1"/>
      <c r="G31" s="1"/>
      <c r="H31" s="1"/>
      <c r="I31" s="1"/>
    </row>
    <row r="32" spans="1:9" ht="15" customHeight="1">
      <c r="A32" s="1"/>
      <c r="B32" s="18" t="s">
        <v>18</v>
      </c>
      <c r="D32" s="1"/>
      <c r="E32" s="1"/>
      <c r="F32" s="1"/>
      <c r="G32" s="1"/>
      <c r="H32" s="1"/>
      <c r="I32" s="1"/>
    </row>
    <row r="33" spans="1:9" ht="15" customHeight="1">
      <c r="A33" s="1"/>
      <c r="B33" s="17" t="s">
        <v>19</v>
      </c>
      <c r="D33" s="1"/>
      <c r="E33" s="1"/>
      <c r="F33" s="1"/>
      <c r="G33" s="1"/>
      <c r="H33" s="1"/>
      <c r="I33" s="1"/>
    </row>
    <row r="34" spans="1:9" ht="15" customHeight="1">
      <c r="A34" s="1"/>
      <c r="B34" s="519" t="s">
        <v>20</v>
      </c>
      <c r="C34" s="515">
        <v>13</v>
      </c>
      <c r="D34" s="52" t="s">
        <v>100</v>
      </c>
      <c r="E34" s="61">
        <v>13</v>
      </c>
      <c r="F34" s="1"/>
      <c r="G34" s="1"/>
      <c r="H34" s="1"/>
      <c r="I34" s="1"/>
    </row>
    <row r="35" spans="1:9" ht="15" customHeight="1">
      <c r="A35" s="1"/>
      <c r="B35" s="520"/>
      <c r="C35" s="515"/>
      <c r="D35" s="52" t="s">
        <v>101</v>
      </c>
      <c r="E35" s="1"/>
      <c r="F35" s="1"/>
      <c r="G35" s="1"/>
      <c r="H35" s="1"/>
      <c r="I35" s="1"/>
    </row>
    <row r="36" spans="1:9" ht="15" customHeight="1">
      <c r="A36" s="1"/>
      <c r="B36" s="520"/>
      <c r="C36" s="515"/>
      <c r="D36" s="52" t="s">
        <v>102</v>
      </c>
      <c r="E36" s="1"/>
      <c r="F36" s="1"/>
      <c r="G36" s="1"/>
      <c r="H36" s="1"/>
      <c r="I36" s="1"/>
    </row>
    <row r="37" spans="1:9" ht="15" customHeight="1">
      <c r="A37" s="1"/>
      <c r="B37" s="520"/>
      <c r="C37" s="515"/>
      <c r="D37" s="52" t="s">
        <v>103</v>
      </c>
      <c r="E37" s="1"/>
      <c r="F37" s="1"/>
      <c r="G37" s="1"/>
      <c r="H37" s="1"/>
      <c r="I37" s="1"/>
    </row>
    <row r="38" spans="1:9" ht="15" customHeight="1">
      <c r="A38" s="1"/>
      <c r="B38" s="520"/>
      <c r="C38" s="515"/>
      <c r="D38" s="52" t="s">
        <v>104</v>
      </c>
      <c r="E38" s="1"/>
      <c r="F38" s="1"/>
      <c r="G38" s="1"/>
      <c r="H38" s="1"/>
      <c r="I38" s="1"/>
    </row>
    <row r="39" spans="1:9" ht="15" customHeight="1">
      <c r="A39" s="1"/>
      <c r="B39" s="520"/>
      <c r="C39" s="515"/>
      <c r="D39" s="52" t="s">
        <v>105</v>
      </c>
      <c r="E39" s="1"/>
      <c r="F39" s="1"/>
      <c r="G39" s="1"/>
      <c r="H39" s="1"/>
      <c r="I39" s="1"/>
    </row>
    <row r="40" spans="1:9" ht="15" customHeight="1">
      <c r="A40" s="1"/>
      <c r="B40" s="520"/>
      <c r="C40" s="515"/>
      <c r="D40" s="52" t="s">
        <v>106</v>
      </c>
      <c r="E40" s="1"/>
      <c r="F40" s="1"/>
      <c r="G40" s="1"/>
      <c r="H40" s="1"/>
      <c r="I40" s="1"/>
    </row>
    <row r="41" spans="1:9" ht="15" customHeight="1">
      <c r="A41" s="1"/>
      <c r="B41" s="520"/>
      <c r="C41" s="515"/>
      <c r="D41" s="52" t="s">
        <v>107</v>
      </c>
      <c r="E41" s="1"/>
      <c r="F41" s="1"/>
      <c r="G41" s="1"/>
      <c r="H41" s="1"/>
      <c r="I41" s="1"/>
    </row>
    <row r="42" spans="1:9" ht="15" customHeight="1">
      <c r="A42" s="1"/>
      <c r="B42" s="520"/>
      <c r="C42" s="515"/>
      <c r="D42" s="52" t="s">
        <v>108</v>
      </c>
      <c r="E42" s="1"/>
      <c r="F42" s="1"/>
      <c r="G42" s="1"/>
      <c r="H42" s="1"/>
      <c r="I42" s="1"/>
    </row>
    <row r="43" spans="1:9" ht="15" customHeight="1">
      <c r="A43" s="1"/>
      <c r="B43" s="520"/>
      <c r="C43" s="515"/>
      <c r="D43" s="52" t="s">
        <v>109</v>
      </c>
      <c r="E43" s="1"/>
      <c r="F43" s="1"/>
      <c r="G43" s="1"/>
      <c r="H43" s="1"/>
      <c r="I43" s="1"/>
    </row>
    <row r="44" spans="1:9" ht="15" customHeight="1">
      <c r="A44" s="1"/>
      <c r="B44" s="520"/>
      <c r="C44" s="515"/>
      <c r="D44" s="52" t="s">
        <v>110</v>
      </c>
      <c r="E44" s="1"/>
      <c r="F44" s="1"/>
      <c r="G44" s="1"/>
      <c r="H44" s="1"/>
      <c r="I44" s="1"/>
    </row>
    <row r="45" spans="1:9" ht="15" customHeight="1">
      <c r="A45" s="1"/>
      <c r="B45" s="520"/>
      <c r="C45" s="515"/>
      <c r="D45" s="52" t="s">
        <v>111</v>
      </c>
      <c r="E45" s="1"/>
      <c r="F45" s="1"/>
      <c r="G45" s="1"/>
      <c r="H45" s="1"/>
      <c r="I45" s="1"/>
    </row>
    <row r="46" spans="1:9" ht="15" customHeight="1">
      <c r="A46" s="1"/>
      <c r="B46" s="521"/>
      <c r="C46" s="515"/>
      <c r="D46" s="52" t="s">
        <v>112</v>
      </c>
      <c r="E46" s="1"/>
      <c r="F46" s="1"/>
      <c r="G46" s="1"/>
      <c r="H46" s="1"/>
      <c r="I46" s="1"/>
    </row>
    <row r="47" spans="1:9" ht="15" customHeight="1">
      <c r="A47" s="1"/>
      <c r="B47" s="17" t="s">
        <v>21</v>
      </c>
      <c r="D47" s="1"/>
      <c r="E47" s="1"/>
      <c r="F47" s="1"/>
      <c r="G47" s="1"/>
      <c r="H47" s="1"/>
      <c r="I47" s="1"/>
    </row>
    <row r="48" spans="1:9" ht="15" customHeight="1">
      <c r="A48" s="1"/>
      <c r="B48" s="17" t="s">
        <v>22</v>
      </c>
      <c r="D48" s="1"/>
      <c r="E48" s="1"/>
      <c r="F48" s="1"/>
      <c r="G48" s="1"/>
      <c r="H48" s="1"/>
      <c r="I48" s="1"/>
    </row>
    <row r="49" spans="1:9" ht="15" customHeight="1">
      <c r="A49" s="1"/>
      <c r="B49" s="50" t="s">
        <v>23</v>
      </c>
      <c r="D49" s="1"/>
      <c r="E49" s="1"/>
      <c r="F49" s="1"/>
      <c r="G49" s="1"/>
      <c r="H49" s="1"/>
      <c r="I49" s="1"/>
    </row>
    <row r="50" spans="1:9" ht="15" customHeight="1">
      <c r="A50" s="1"/>
      <c r="B50" s="510" t="s">
        <v>24</v>
      </c>
      <c r="C50" s="506">
        <v>6</v>
      </c>
      <c r="D50" s="52" t="s">
        <v>51</v>
      </c>
      <c r="E50" s="54">
        <v>9</v>
      </c>
      <c r="F50" s="1"/>
      <c r="G50" s="1"/>
      <c r="H50" s="1"/>
      <c r="I50" s="1"/>
    </row>
    <row r="51" spans="1:9" ht="15" customHeight="1">
      <c r="A51" s="1"/>
      <c r="B51" s="510"/>
      <c r="C51" s="506"/>
      <c r="D51" s="52" t="s">
        <v>60</v>
      </c>
      <c r="E51" s="55"/>
      <c r="F51" s="1"/>
      <c r="G51" s="1"/>
      <c r="H51" s="1"/>
      <c r="I51" s="1"/>
    </row>
    <row r="52" spans="1:9" ht="15" customHeight="1">
      <c r="A52" s="1"/>
      <c r="B52" s="510"/>
      <c r="C52" s="506"/>
      <c r="D52" s="52" t="s">
        <v>52</v>
      </c>
      <c r="E52" s="1"/>
      <c r="F52" s="1"/>
      <c r="G52" s="1"/>
      <c r="H52" s="1"/>
      <c r="I52" s="1"/>
    </row>
    <row r="53" spans="1:9" ht="15" customHeight="1">
      <c r="A53" s="1"/>
      <c r="B53" s="510"/>
      <c r="C53" s="506"/>
      <c r="D53" s="52" t="s">
        <v>53</v>
      </c>
      <c r="E53" s="1"/>
      <c r="F53" s="1"/>
      <c r="G53" s="1"/>
      <c r="H53" s="1"/>
      <c r="I53" s="1"/>
    </row>
    <row r="54" spans="1:9" ht="15" customHeight="1">
      <c r="A54" s="1"/>
      <c r="B54" s="510"/>
      <c r="C54" s="506"/>
      <c r="D54" s="53" t="s">
        <v>54</v>
      </c>
      <c r="E54" s="1"/>
      <c r="F54" s="1"/>
      <c r="G54" s="1"/>
      <c r="H54" s="1"/>
      <c r="I54" s="1"/>
    </row>
    <row r="55" spans="1:9" ht="15" customHeight="1">
      <c r="A55" s="1"/>
      <c r="B55" s="510"/>
      <c r="C55" s="506"/>
      <c r="D55" s="53" t="s">
        <v>55</v>
      </c>
      <c r="E55" s="1"/>
      <c r="F55" s="1"/>
      <c r="G55" s="1"/>
      <c r="H55" s="1"/>
      <c r="I55" s="1"/>
    </row>
    <row r="56" spans="1:9" ht="15" customHeight="1">
      <c r="A56" s="1"/>
      <c r="B56" s="510"/>
      <c r="C56" s="506"/>
      <c r="D56" s="53" t="s">
        <v>56</v>
      </c>
      <c r="E56" s="1"/>
      <c r="F56" s="1"/>
      <c r="G56" s="1"/>
      <c r="H56" s="1"/>
      <c r="I56" s="1"/>
    </row>
    <row r="57" spans="1:9" ht="15" customHeight="1">
      <c r="A57" s="1"/>
      <c r="B57" s="510"/>
      <c r="C57" s="506"/>
      <c r="D57" s="53" t="s">
        <v>57</v>
      </c>
      <c r="E57" s="1"/>
      <c r="F57" s="1"/>
      <c r="G57" s="1"/>
      <c r="H57" s="1"/>
      <c r="I57" s="1"/>
    </row>
    <row r="58" spans="1:9" ht="15" customHeight="1">
      <c r="A58" s="1"/>
      <c r="B58" s="510"/>
      <c r="C58" s="506"/>
      <c r="D58" s="52" t="s">
        <v>58</v>
      </c>
      <c r="E58" s="1"/>
      <c r="F58" s="1"/>
      <c r="G58" s="1"/>
      <c r="H58" s="1"/>
      <c r="I58" s="1"/>
    </row>
    <row r="59" spans="1:9" ht="15" customHeight="1">
      <c r="A59" s="1"/>
      <c r="B59" s="51" t="s">
        <v>25</v>
      </c>
      <c r="D59" s="1"/>
      <c r="E59" s="1"/>
      <c r="F59" s="1"/>
      <c r="G59" s="1"/>
      <c r="H59" s="1"/>
      <c r="I59" s="1"/>
    </row>
    <row r="60" spans="1:9" ht="15" customHeight="1">
      <c r="A60" s="1"/>
      <c r="B60" s="17" t="s">
        <v>26</v>
      </c>
      <c r="D60" s="1"/>
      <c r="E60" s="1"/>
      <c r="F60" s="1"/>
      <c r="G60" s="1"/>
      <c r="H60" s="1"/>
      <c r="I60" s="1"/>
    </row>
    <row r="61" spans="2:5" ht="15" customHeight="1">
      <c r="B61" s="17" t="s">
        <v>27</v>
      </c>
      <c r="D61" s="1"/>
      <c r="E61" s="1"/>
    </row>
    <row r="62" spans="2:5" ht="15" customHeight="1">
      <c r="B62" s="17" t="s">
        <v>28</v>
      </c>
      <c r="D62" s="1"/>
      <c r="E62" s="1"/>
    </row>
    <row r="63" spans="2:5" ht="15" customHeight="1">
      <c r="B63" s="17" t="s">
        <v>29</v>
      </c>
      <c r="D63" s="1"/>
      <c r="E63" s="1"/>
    </row>
    <row r="64" spans="2:5" ht="15" customHeight="1">
      <c r="B64" s="17" t="s">
        <v>30</v>
      </c>
      <c r="D64" s="1"/>
      <c r="E64" s="1"/>
    </row>
    <row r="65" spans="2:2" ht="15" customHeight="1">
      <c r="B65" s="17" t="s">
        <v>31</v>
      </c>
    </row>
    <row r="66" spans="2:2" ht="15" customHeight="1">
      <c r="B66" s="17" t="s">
        <v>32</v>
      </c>
    </row>
    <row r="67" spans="2:2" ht="15" customHeight="1">
      <c r="B67" s="17" t="s">
        <v>33</v>
      </c>
    </row>
    <row r="68" spans="2:2" ht="15" customHeight="1">
      <c r="B68" s="17" t="s">
        <v>34</v>
      </c>
    </row>
    <row r="69" spans="2:2" ht="15" customHeight="1">
      <c r="B69" s="17" t="s">
        <v>35</v>
      </c>
    </row>
    <row r="70" spans="2:2" ht="15" customHeight="1">
      <c r="B70" s="17" t="s">
        <v>36</v>
      </c>
    </row>
    <row r="71" spans="2:2" ht="15" customHeight="1">
      <c r="B71" s="17" t="s">
        <v>37</v>
      </c>
    </row>
    <row r="72" spans="2:2" ht="15" customHeight="1">
      <c r="B72" s="17" t="s">
        <v>38</v>
      </c>
    </row>
    <row r="73" spans="2:2" ht="15" customHeight="1">
      <c r="B73" s="17" t="s">
        <v>39</v>
      </c>
    </row>
    <row r="74" spans="2:2" ht="15" customHeight="1">
      <c r="B74" s="17" t="s">
        <v>40</v>
      </c>
    </row>
    <row r="75" spans="2:2" ht="15" customHeight="1">
      <c r="B75" s="17" t="s">
        <v>41</v>
      </c>
    </row>
    <row r="76" spans="2:2" ht="15" customHeight="1">
      <c r="B76" s="17" t="s">
        <v>42</v>
      </c>
    </row>
    <row r="77" spans="2:2" ht="15" customHeight="1">
      <c r="B77" s="17" t="s">
        <v>43</v>
      </c>
    </row>
    <row r="78" spans="2:2" ht="15" customHeight="1">
      <c r="B78" s="50" t="s">
        <v>44</v>
      </c>
    </row>
    <row r="79" spans="2:5" ht="15" customHeight="1">
      <c r="B79" s="518" t="s">
        <v>45</v>
      </c>
      <c r="C79" s="506">
        <v>35</v>
      </c>
      <c r="D79" s="57" t="s">
        <v>64</v>
      </c>
      <c r="E79" s="59">
        <v>7</v>
      </c>
    </row>
    <row r="80" spans="2:4" ht="15" customHeight="1">
      <c r="B80" s="518"/>
      <c r="C80" s="506"/>
      <c r="D80" s="57" t="s">
        <v>73</v>
      </c>
    </row>
    <row r="81" spans="2:4" ht="15" customHeight="1">
      <c r="B81" s="518"/>
      <c r="C81" s="506"/>
      <c r="D81" s="57" t="s">
        <v>74</v>
      </c>
    </row>
    <row r="82" spans="2:4" ht="15" customHeight="1">
      <c r="B82" s="518"/>
      <c r="C82" s="506"/>
      <c r="D82" s="57" t="s">
        <v>66</v>
      </c>
    </row>
    <row r="83" spans="2:4" ht="15" customHeight="1">
      <c r="B83" s="518"/>
      <c r="C83" s="506"/>
      <c r="D83" s="57" t="s">
        <v>69</v>
      </c>
    </row>
    <row r="84" spans="2:4" ht="15" customHeight="1">
      <c r="B84" s="518"/>
      <c r="C84" s="506"/>
      <c r="D84" s="57" t="s">
        <v>70</v>
      </c>
    </row>
    <row r="85" spans="2:4" ht="15" customHeight="1">
      <c r="B85" s="518"/>
      <c r="C85" s="506"/>
      <c r="D85" s="57" t="s">
        <v>75</v>
      </c>
    </row>
    <row r="86" spans="2:5" ht="15" customHeight="1">
      <c r="B86" s="522" t="s">
        <v>46</v>
      </c>
      <c r="C86" s="499">
        <v>8</v>
      </c>
      <c r="D86" s="52" t="s">
        <v>80</v>
      </c>
      <c r="E86" s="56">
        <v>3</v>
      </c>
    </row>
    <row r="87" spans="2:4" ht="15" customHeight="1">
      <c r="B87" s="523"/>
      <c r="C87" s="500"/>
      <c r="D87" s="52" t="s">
        <v>81</v>
      </c>
    </row>
    <row r="88" spans="2:4" ht="15" customHeight="1">
      <c r="B88" s="524"/>
      <c r="C88" s="501"/>
      <c r="D88" s="52" t="s">
        <v>83</v>
      </c>
    </row>
    <row r="89" spans="2:5" ht="27.6">
      <c r="B89" s="516" t="s">
        <v>47</v>
      </c>
      <c r="C89" s="514">
        <v>2</v>
      </c>
      <c r="D89" s="52" t="s">
        <v>95</v>
      </c>
      <c r="E89" s="56">
        <v>3</v>
      </c>
    </row>
    <row r="90" spans="2:4" ht="55.2">
      <c r="B90" s="517"/>
      <c r="C90" s="515"/>
      <c r="D90" s="52" t="s">
        <v>96</v>
      </c>
    </row>
    <row r="91" spans="2:4" ht="27.6">
      <c r="B91" s="517"/>
      <c r="C91" s="515"/>
      <c r="D91" s="52" t="s">
        <v>97</v>
      </c>
    </row>
    <row r="92" spans="2:5" ht="15.75" customHeight="1">
      <c r="B92" s="507" t="s">
        <v>48</v>
      </c>
      <c r="C92" s="499">
        <v>61</v>
      </c>
      <c r="D92" s="52" t="s">
        <v>137</v>
      </c>
      <c r="E92" s="56">
        <v>16</v>
      </c>
    </row>
    <row r="93" spans="2:4" ht="14.4">
      <c r="B93" s="508"/>
      <c r="C93" s="500"/>
      <c r="D93" s="52" t="s">
        <v>123</v>
      </c>
    </row>
    <row r="94" spans="2:4" ht="14.4">
      <c r="B94" s="508"/>
      <c r="C94" s="500"/>
      <c r="D94" s="52" t="s">
        <v>138</v>
      </c>
    </row>
    <row r="95" spans="2:4" ht="14.4">
      <c r="B95" s="508"/>
      <c r="C95" s="500"/>
      <c r="D95" s="52" t="s">
        <v>124</v>
      </c>
    </row>
    <row r="96" spans="2:4" ht="14.4">
      <c r="B96" s="508"/>
      <c r="C96" s="500"/>
      <c r="D96" s="52" t="s">
        <v>139</v>
      </c>
    </row>
    <row r="97" spans="2:4" ht="14.4">
      <c r="B97" s="508"/>
      <c r="C97" s="500"/>
      <c r="D97" s="68" t="s">
        <v>125</v>
      </c>
    </row>
    <row r="98" spans="2:4" ht="14.4">
      <c r="B98" s="508"/>
      <c r="C98" s="500"/>
      <c r="D98" s="52" t="s">
        <v>127</v>
      </c>
    </row>
    <row r="99" spans="2:4" ht="14.4">
      <c r="B99" s="508"/>
      <c r="C99" s="500"/>
      <c r="D99" s="52" t="s">
        <v>140</v>
      </c>
    </row>
    <row r="100" spans="2:4" ht="14.4">
      <c r="B100" s="508"/>
      <c r="C100" s="500"/>
      <c r="D100" s="52" t="s">
        <v>130</v>
      </c>
    </row>
    <row r="101" spans="2:4" ht="14.4">
      <c r="B101" s="508"/>
      <c r="C101" s="500"/>
      <c r="D101" s="52" t="s">
        <v>141</v>
      </c>
    </row>
    <row r="102" spans="2:4" ht="14.4">
      <c r="B102" s="508"/>
      <c r="C102" s="500"/>
      <c r="D102" s="52" t="s">
        <v>133</v>
      </c>
    </row>
    <row r="103" spans="2:4" ht="14.4">
      <c r="B103" s="508"/>
      <c r="C103" s="500"/>
      <c r="D103" s="68" t="s">
        <v>135</v>
      </c>
    </row>
    <row r="104" spans="2:4" ht="14.4">
      <c r="B104" s="508"/>
      <c r="C104" s="500"/>
      <c r="D104" s="68" t="s">
        <v>142</v>
      </c>
    </row>
    <row r="105" spans="2:4" ht="14.4">
      <c r="B105" s="508"/>
      <c r="C105" s="500"/>
      <c r="D105" s="52" t="s">
        <v>143</v>
      </c>
    </row>
    <row r="106" spans="2:4" ht="14.4">
      <c r="B106" s="508"/>
      <c r="C106" s="500"/>
      <c r="D106" s="52" t="s">
        <v>136</v>
      </c>
    </row>
    <row r="107" spans="2:4" ht="14.4">
      <c r="B107" s="509"/>
      <c r="C107" s="501"/>
      <c r="D107" s="52" t="s">
        <v>144</v>
      </c>
    </row>
  </sheetData>
  <sheetProtection/>
  <mergeCells count="18">
    <mergeCell ref="B17:B26"/>
    <mergeCell ref="C17:C26"/>
    <mergeCell ref="C92:C107"/>
    <mergeCell ref="B92:B107"/>
    <mergeCell ref="B5:B8"/>
    <mergeCell ref="C5:C8"/>
    <mergeCell ref="C9:C16"/>
    <mergeCell ref="B9:B16"/>
    <mergeCell ref="B50:B58"/>
    <mergeCell ref="C50:C58"/>
    <mergeCell ref="C89:C91"/>
    <mergeCell ref="B89:B91"/>
    <mergeCell ref="C79:C85"/>
    <mergeCell ref="B79:B85"/>
    <mergeCell ref="B34:B46"/>
    <mergeCell ref="C34:C46"/>
    <mergeCell ref="C86:C88"/>
    <mergeCell ref="B86:B8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26a19f9-b05c-453c-aba3-19e3b0073526}">
  <dimension ref="A2:K33"/>
  <sheetViews>
    <sheetView workbookViewId="0" topLeftCell="A1">
      <selection pane="topLeft" activeCell="A2" sqref="A2:E33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30</v>
      </c>
      <c r="B4" s="592">
        <v>17</v>
      </c>
      <c r="C4" s="543">
        <v>8</v>
      </c>
      <c r="D4" s="544">
        <f>C4/B4*100</f>
        <v>47.058823529411761</v>
      </c>
      <c r="E4" s="436" t="s">
        <v>316</v>
      </c>
      <c r="F4" s="341"/>
      <c r="G4" s="339"/>
      <c r="H4" s="247"/>
      <c r="I4" s="541"/>
      <c r="J4" s="341"/>
      <c r="K4" s="342"/>
    </row>
    <row r="5" spans="1:11" ht="28.5" customHeight="1">
      <c r="A5" s="593"/>
      <c r="B5" s="592"/>
      <c r="C5" s="543"/>
      <c r="D5" s="544"/>
      <c r="E5" s="437" t="s">
        <v>317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43"/>
      <c r="D6" s="544"/>
      <c r="E6" s="436" t="s">
        <v>318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43"/>
      <c r="D7" s="544"/>
      <c r="E7" s="436" t="s">
        <v>319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43"/>
      <c r="D8" s="544"/>
      <c r="E8" s="436" t="s">
        <v>320</v>
      </c>
      <c r="F8" s="341"/>
      <c r="G8" s="339"/>
      <c r="H8" s="411"/>
      <c r="I8" s="541"/>
      <c r="J8" s="341"/>
      <c r="K8" s="342"/>
    </row>
    <row r="9" spans="1:11" ht="15" customHeight="1">
      <c r="A9" s="593"/>
      <c r="B9" s="592"/>
      <c r="C9" s="543"/>
      <c r="D9" s="544"/>
      <c r="E9" s="422" t="s">
        <v>321</v>
      </c>
      <c r="F9" s="341"/>
      <c r="G9" s="339"/>
      <c r="H9" s="411"/>
      <c r="I9" s="541"/>
      <c r="J9" s="341"/>
      <c r="K9" s="342"/>
    </row>
    <row r="10" spans="1:11" ht="15" customHeight="1">
      <c r="A10" s="593"/>
      <c r="B10" s="592"/>
      <c r="C10" s="543"/>
      <c r="D10" s="544"/>
      <c r="E10" s="422" t="s">
        <v>322</v>
      </c>
      <c r="F10" s="341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43"/>
      <c r="D11" s="544"/>
      <c r="E11" s="422" t="s">
        <v>323</v>
      </c>
      <c r="F11" s="341"/>
      <c r="G11" s="339"/>
      <c r="H11" s="411"/>
      <c r="I11" s="541"/>
      <c r="J11" s="341"/>
      <c r="K11" s="342"/>
    </row>
    <row r="12" spans="1:11" ht="0.75" customHeight="1" thickBot="1">
      <c r="A12" s="593"/>
      <c r="B12" s="592"/>
      <c r="C12" s="543"/>
      <c r="D12" s="544"/>
      <c r="E12" s="422"/>
      <c r="F12" s="341"/>
      <c r="G12" s="339"/>
      <c r="H12" s="411"/>
      <c r="I12" s="541"/>
      <c r="J12" s="341"/>
      <c r="K12" s="342"/>
    </row>
    <row r="13" spans="1:11" ht="15" customHeight="1" thickBot="1">
      <c r="A13" s="593"/>
      <c r="B13" s="592"/>
      <c r="C13" s="597" t="s">
        <v>182</v>
      </c>
      <c r="D13" s="598"/>
      <c r="E13" s="599"/>
      <c r="F13" s="341"/>
      <c r="G13" s="341"/>
      <c r="I13" s="541"/>
      <c r="J13" s="341"/>
      <c r="K13" s="342"/>
    </row>
    <row r="14" spans="1:8" ht="57.6">
      <c r="A14" s="593"/>
      <c r="B14" s="592"/>
      <c r="C14" s="397" t="s">
        <v>179</v>
      </c>
      <c r="D14" s="398" t="s">
        <v>181</v>
      </c>
      <c r="E14" s="438" t="s">
        <v>180</v>
      </c>
      <c r="H14" s="247"/>
    </row>
    <row r="15" spans="1:8" ht="15" customHeight="1">
      <c r="A15" s="593"/>
      <c r="B15" s="592"/>
      <c r="C15" s="584">
        <v>10</v>
      </c>
      <c r="D15" s="587">
        <f>C15/B4*100</f>
        <v>58.82352941176471</v>
      </c>
      <c r="E15" s="436" t="s">
        <v>316</v>
      </c>
      <c r="H15" s="247"/>
    </row>
    <row r="16" spans="1:8" ht="15" customHeight="1">
      <c r="A16" s="593"/>
      <c r="B16" s="592"/>
      <c r="C16" s="585"/>
      <c r="D16" s="588"/>
      <c r="E16" s="437" t="s">
        <v>317</v>
      </c>
      <c r="H16" s="412"/>
    </row>
    <row r="17" spans="1:8" ht="15" customHeight="1">
      <c r="A17" s="593"/>
      <c r="B17" s="592"/>
      <c r="C17" s="585"/>
      <c r="D17" s="588"/>
      <c r="E17" s="436" t="s">
        <v>318</v>
      </c>
      <c r="H17" s="412"/>
    </row>
    <row r="18" spans="1:8" ht="15" customHeight="1">
      <c r="A18" s="593"/>
      <c r="B18" s="592"/>
      <c r="C18" s="585"/>
      <c r="D18" s="588"/>
      <c r="E18" s="436" t="s">
        <v>319</v>
      </c>
      <c r="H18" s="412"/>
    </row>
    <row r="19" spans="1:8" ht="15" customHeight="1">
      <c r="A19" s="593"/>
      <c r="B19" s="592"/>
      <c r="C19" s="585"/>
      <c r="D19" s="588"/>
      <c r="E19" s="436" t="s">
        <v>320</v>
      </c>
      <c r="H19" s="412"/>
    </row>
    <row r="20" spans="1:8" ht="15" customHeight="1">
      <c r="A20" s="593"/>
      <c r="B20" s="592"/>
      <c r="C20" s="585"/>
      <c r="D20" s="588"/>
      <c r="E20" s="422" t="s">
        <v>321</v>
      </c>
      <c r="H20" s="412"/>
    </row>
    <row r="21" spans="1:8" ht="15" customHeight="1">
      <c r="A21" s="593"/>
      <c r="B21" s="592"/>
      <c r="C21" s="585"/>
      <c r="D21" s="588"/>
      <c r="E21" s="422" t="s">
        <v>322</v>
      </c>
      <c r="H21" s="412"/>
    </row>
    <row r="22" spans="1:8" ht="15" customHeight="1">
      <c r="A22" s="593"/>
      <c r="B22" s="592"/>
      <c r="C22" s="585"/>
      <c r="D22" s="588"/>
      <c r="E22" s="422" t="s">
        <v>323</v>
      </c>
      <c r="H22" s="412"/>
    </row>
    <row r="23" spans="1:8" ht="15" customHeight="1">
      <c r="A23" s="593"/>
      <c r="B23" s="592"/>
      <c r="C23" s="585"/>
      <c r="D23" s="588"/>
      <c r="E23" s="422" t="s">
        <v>324</v>
      </c>
      <c r="H23" s="412"/>
    </row>
    <row r="24" spans="1:8" ht="15" customHeight="1" thickBot="1">
      <c r="A24" s="593"/>
      <c r="B24" s="592"/>
      <c r="C24" s="585"/>
      <c r="D24" s="588"/>
      <c r="E24" s="422" t="s">
        <v>325</v>
      </c>
      <c r="H24" s="412"/>
    </row>
    <row r="25" spans="1:6" ht="15.75" customHeight="1" thickBot="1">
      <c r="A25" s="593"/>
      <c r="B25" s="592"/>
      <c r="C25" s="597" t="s">
        <v>8</v>
      </c>
      <c r="D25" s="598"/>
      <c r="E25" s="599"/>
      <c r="F25" s="338"/>
    </row>
    <row r="26" spans="1:5" ht="57.6">
      <c r="A26" s="593"/>
      <c r="B26" s="592"/>
      <c r="C26" s="397" t="s">
        <v>179</v>
      </c>
      <c r="D26" s="398" t="s">
        <v>181</v>
      </c>
      <c r="E26" s="438" t="s">
        <v>180</v>
      </c>
    </row>
    <row r="27" spans="1:5" ht="15" customHeight="1">
      <c r="A27" s="593"/>
      <c r="B27" s="592"/>
      <c r="C27" s="543">
        <v>7</v>
      </c>
      <c r="D27" s="544">
        <f>C27/B4*100</f>
        <v>41.17647058823529</v>
      </c>
      <c r="E27" s="436" t="s">
        <v>316</v>
      </c>
    </row>
    <row r="28" spans="1:5" ht="15" customHeight="1">
      <c r="A28" s="593"/>
      <c r="B28" s="592"/>
      <c r="C28" s="543"/>
      <c r="D28" s="544"/>
      <c r="E28" s="437" t="s">
        <v>317</v>
      </c>
    </row>
    <row r="29" spans="1:5" ht="15" customHeight="1">
      <c r="A29" s="593"/>
      <c r="B29" s="592"/>
      <c r="C29" s="543"/>
      <c r="D29" s="544"/>
      <c r="E29" s="436" t="s">
        <v>318</v>
      </c>
    </row>
    <row r="30" spans="1:5" ht="15" customHeight="1">
      <c r="A30" s="593"/>
      <c r="B30" s="592"/>
      <c r="C30" s="543"/>
      <c r="D30" s="544"/>
      <c r="E30" s="436" t="s">
        <v>319</v>
      </c>
    </row>
    <row r="31" spans="1:5" ht="15" customHeight="1">
      <c r="A31" s="593"/>
      <c r="B31" s="592"/>
      <c r="C31" s="543"/>
      <c r="D31" s="544"/>
      <c r="E31" s="436" t="s">
        <v>320</v>
      </c>
    </row>
    <row r="32" spans="1:5" ht="15" customHeight="1">
      <c r="A32" s="593"/>
      <c r="B32" s="592"/>
      <c r="C32" s="543"/>
      <c r="D32" s="544"/>
      <c r="E32" s="422" t="s">
        <v>322</v>
      </c>
    </row>
    <row r="33" spans="1:5" ht="15" customHeight="1">
      <c r="A33" s="593"/>
      <c r="B33" s="592"/>
      <c r="C33" s="543"/>
      <c r="D33" s="544"/>
      <c r="E33" s="422" t="s">
        <v>326</v>
      </c>
    </row>
  </sheetData>
  <sheetProtection/>
  <mergeCells count="14">
    <mergeCell ref="I4:I13"/>
    <mergeCell ref="C13:E13"/>
    <mergeCell ref="C15:C24"/>
    <mergeCell ref="D15:D24"/>
    <mergeCell ref="C25:E25"/>
    <mergeCell ref="C27:C33"/>
    <mergeCell ref="D27:D33"/>
    <mergeCell ref="A2:A3"/>
    <mergeCell ref="B2:B3"/>
    <mergeCell ref="C2:E2"/>
    <mergeCell ref="A4:A33"/>
    <mergeCell ref="B4:B33"/>
    <mergeCell ref="C4:C12"/>
    <mergeCell ref="D4:D12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b95fc1a-bd04-436f-bd03-1fb1c59f7dcf}">
  <dimension ref="A2:K37"/>
  <sheetViews>
    <sheetView workbookViewId="0" topLeftCell="A1">
      <selection pane="topLeft" activeCell="A2" sqref="A2:E37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327</v>
      </c>
      <c r="B4" s="592">
        <v>23</v>
      </c>
      <c r="C4" s="590">
        <v>9</v>
      </c>
      <c r="D4" s="591">
        <f>C4/B4*100</f>
        <v>39.130434782608695</v>
      </c>
      <c r="E4" s="427" t="s">
        <v>340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9" t="s">
        <v>329</v>
      </c>
      <c r="F5" s="341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39" t="s">
        <v>330</v>
      </c>
      <c r="F6" s="341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39" t="s">
        <v>331</v>
      </c>
      <c r="F7" s="341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39" t="s">
        <v>332</v>
      </c>
      <c r="F8" s="341"/>
      <c r="G8" s="174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39" t="s">
        <v>333</v>
      </c>
      <c r="F9" s="341"/>
      <c r="G9" s="174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39" t="s">
        <v>334</v>
      </c>
      <c r="F10" s="341"/>
      <c r="G10" s="174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439" t="s">
        <v>335</v>
      </c>
      <c r="F11" s="341"/>
      <c r="G11" s="174"/>
      <c r="H11" s="411"/>
      <c r="I11" s="541"/>
      <c r="J11" s="341"/>
      <c r="K11" s="342"/>
    </row>
    <row r="12" spans="1:11" ht="15" customHeight="1" thickBot="1">
      <c r="A12" s="593"/>
      <c r="B12" s="592"/>
      <c r="C12" s="590"/>
      <c r="D12" s="591"/>
      <c r="E12" s="439" t="s">
        <v>336</v>
      </c>
      <c r="F12" s="341"/>
      <c r="G12" s="174"/>
      <c r="H12" s="411"/>
      <c r="I12" s="541"/>
      <c r="J12" s="341"/>
      <c r="K12" s="342"/>
    </row>
    <row r="13" spans="1:11" ht="15" customHeight="1" thickBot="1">
      <c r="A13" s="593"/>
      <c r="B13" s="592"/>
      <c r="C13" s="562" t="s">
        <v>182</v>
      </c>
      <c r="D13" s="563"/>
      <c r="E13" s="564"/>
      <c r="F13" s="341"/>
      <c r="I13" s="541"/>
      <c r="J13" s="341"/>
      <c r="K13" s="342"/>
    </row>
    <row r="14" spans="1:8" ht="57.6">
      <c r="A14" s="593"/>
      <c r="B14" s="592"/>
      <c r="C14" s="383" t="s">
        <v>179</v>
      </c>
      <c r="D14" s="384" t="s">
        <v>181</v>
      </c>
      <c r="E14" s="385" t="s">
        <v>180</v>
      </c>
      <c r="H14" s="247"/>
    </row>
    <row r="15" spans="1:8" ht="15" customHeight="1">
      <c r="A15" s="593"/>
      <c r="B15" s="592"/>
      <c r="C15" s="558">
        <v>11</v>
      </c>
      <c r="D15" s="560">
        <f>C15/B4*100</f>
        <v>47.826086956521742</v>
      </c>
      <c r="E15" s="427" t="s">
        <v>340</v>
      </c>
      <c r="H15" s="247"/>
    </row>
    <row r="16" spans="1:8" ht="15" customHeight="1">
      <c r="A16" s="593"/>
      <c r="B16" s="592"/>
      <c r="C16" s="559"/>
      <c r="D16" s="561"/>
      <c r="E16" s="439" t="s">
        <v>329</v>
      </c>
      <c r="H16" s="412"/>
    </row>
    <row r="17" spans="1:8" ht="15" customHeight="1">
      <c r="A17" s="593"/>
      <c r="B17" s="592"/>
      <c r="C17" s="559"/>
      <c r="D17" s="561"/>
      <c r="E17" s="439" t="s">
        <v>330</v>
      </c>
      <c r="H17" s="412"/>
    </row>
    <row r="18" spans="1:8" ht="15" customHeight="1">
      <c r="A18" s="593"/>
      <c r="B18" s="592"/>
      <c r="C18" s="559"/>
      <c r="D18" s="561"/>
      <c r="E18" s="439" t="s">
        <v>331</v>
      </c>
      <c r="H18" s="412"/>
    </row>
    <row r="19" spans="1:8" ht="15" customHeight="1">
      <c r="A19" s="593"/>
      <c r="B19" s="592"/>
      <c r="C19" s="559"/>
      <c r="D19" s="561"/>
      <c r="E19" s="439" t="s">
        <v>332</v>
      </c>
      <c r="H19" s="412"/>
    </row>
    <row r="20" spans="1:8" ht="15" customHeight="1">
      <c r="A20" s="593"/>
      <c r="B20" s="592"/>
      <c r="C20" s="559"/>
      <c r="D20" s="561"/>
      <c r="E20" s="439" t="s">
        <v>337</v>
      </c>
      <c r="H20" s="412"/>
    </row>
    <row r="21" spans="1:8" ht="15" customHeight="1">
      <c r="A21" s="593"/>
      <c r="B21" s="592"/>
      <c r="C21" s="559"/>
      <c r="D21" s="561"/>
      <c r="E21" s="439" t="s">
        <v>333</v>
      </c>
      <c r="H21" s="412"/>
    </row>
    <row r="22" spans="1:8" ht="15" customHeight="1">
      <c r="A22" s="593"/>
      <c r="B22" s="592"/>
      <c r="C22" s="559"/>
      <c r="D22" s="561"/>
      <c r="E22" s="439" t="s">
        <v>338</v>
      </c>
      <c r="H22" s="412"/>
    </row>
    <row r="23" spans="1:8" ht="15" customHeight="1">
      <c r="A23" s="593"/>
      <c r="B23" s="592"/>
      <c r="C23" s="559"/>
      <c r="D23" s="561"/>
      <c r="E23" s="439" t="s">
        <v>334</v>
      </c>
      <c r="H23" s="412"/>
    </row>
    <row r="24" spans="1:8" ht="15" customHeight="1">
      <c r="A24" s="593"/>
      <c r="B24" s="592"/>
      <c r="C24" s="559"/>
      <c r="D24" s="561"/>
      <c r="E24" s="439" t="s">
        <v>335</v>
      </c>
      <c r="H24" s="412"/>
    </row>
    <row r="25" spans="1:8" ht="15" customHeight="1" thickBot="1">
      <c r="A25" s="593"/>
      <c r="B25" s="592"/>
      <c r="C25" s="559"/>
      <c r="D25" s="561"/>
      <c r="E25" s="439" t="s">
        <v>336</v>
      </c>
      <c r="H25" s="412"/>
    </row>
    <row r="26" spans="1:6" ht="15.75" customHeight="1" thickBot="1">
      <c r="A26" s="593"/>
      <c r="B26" s="592"/>
      <c r="C26" s="562" t="s">
        <v>8</v>
      </c>
      <c r="D26" s="563"/>
      <c r="E26" s="564"/>
      <c r="F26" s="338"/>
    </row>
    <row r="27" spans="1:5" ht="57.6">
      <c r="A27" s="593"/>
      <c r="B27" s="592"/>
      <c r="C27" s="383" t="s">
        <v>179</v>
      </c>
      <c r="D27" s="384" t="s">
        <v>181</v>
      </c>
      <c r="E27" s="385" t="s">
        <v>180</v>
      </c>
    </row>
    <row r="28" spans="1:5" ht="15" customHeight="1">
      <c r="A28" s="593"/>
      <c r="B28" s="592"/>
      <c r="C28" s="590">
        <v>10</v>
      </c>
      <c r="D28" s="591">
        <f>C28/B4*100</f>
        <v>43.478260869565219</v>
      </c>
      <c r="E28" s="427" t="s">
        <v>340</v>
      </c>
    </row>
    <row r="29" spans="1:5" ht="15" customHeight="1">
      <c r="A29" s="593"/>
      <c r="B29" s="592"/>
      <c r="C29" s="590"/>
      <c r="D29" s="591"/>
      <c r="E29" s="439" t="s">
        <v>329</v>
      </c>
    </row>
    <row r="30" spans="1:5" ht="15" customHeight="1">
      <c r="A30" s="593"/>
      <c r="B30" s="592"/>
      <c r="C30" s="590"/>
      <c r="D30" s="591"/>
      <c r="E30" s="439" t="s">
        <v>330</v>
      </c>
    </row>
    <row r="31" spans="1:5" ht="15" customHeight="1">
      <c r="A31" s="593"/>
      <c r="B31" s="592"/>
      <c r="C31" s="590"/>
      <c r="D31" s="591"/>
      <c r="E31" s="439" t="s">
        <v>331</v>
      </c>
    </row>
    <row r="32" spans="1:5" ht="15" customHeight="1">
      <c r="A32" s="593"/>
      <c r="B32" s="592"/>
      <c r="C32" s="590"/>
      <c r="D32" s="591"/>
      <c r="E32" s="439" t="s">
        <v>337</v>
      </c>
    </row>
    <row r="33" spans="1:5" ht="15" customHeight="1">
      <c r="A33" s="593"/>
      <c r="B33" s="592"/>
      <c r="C33" s="590"/>
      <c r="D33" s="591"/>
      <c r="E33" s="439" t="s">
        <v>333</v>
      </c>
    </row>
    <row r="34" spans="1:5" ht="15" customHeight="1">
      <c r="A34" s="593"/>
      <c r="B34" s="592"/>
      <c r="C34" s="590"/>
      <c r="D34" s="591"/>
      <c r="E34" s="439" t="s">
        <v>334</v>
      </c>
    </row>
    <row r="35" spans="1:5" ht="15" customHeight="1">
      <c r="A35" s="593"/>
      <c r="B35" s="592"/>
      <c r="C35" s="590"/>
      <c r="D35" s="591"/>
      <c r="E35" s="439" t="s">
        <v>339</v>
      </c>
    </row>
    <row r="36" spans="1:5" ht="15" customHeight="1">
      <c r="A36" s="593"/>
      <c r="B36" s="592"/>
      <c r="C36" s="590"/>
      <c r="D36" s="591"/>
      <c r="E36" s="439" t="s">
        <v>335</v>
      </c>
    </row>
    <row r="37" spans="1:5" ht="15" customHeight="1">
      <c r="A37" s="593"/>
      <c r="B37" s="592"/>
      <c r="C37" s="590"/>
      <c r="D37" s="591"/>
      <c r="E37" s="439" t="s">
        <v>336</v>
      </c>
    </row>
  </sheetData>
  <sheetProtection/>
  <mergeCells count="14">
    <mergeCell ref="I4:I13"/>
    <mergeCell ref="C13:E13"/>
    <mergeCell ref="C15:C25"/>
    <mergeCell ref="D15:D25"/>
    <mergeCell ref="C26:E26"/>
    <mergeCell ref="C28:C37"/>
    <mergeCell ref="D28:D37"/>
    <mergeCell ref="A2:A3"/>
    <mergeCell ref="B2:B3"/>
    <mergeCell ref="C2:E2"/>
    <mergeCell ref="A4:A37"/>
    <mergeCell ref="B4:B37"/>
    <mergeCell ref="C4:C12"/>
    <mergeCell ref="D4:D1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88b4d64-c060-4077-822c-91e3f9285c0b}">
  <dimension ref="A2:K46"/>
  <sheetViews>
    <sheetView workbookViewId="0" topLeftCell="A1">
      <selection pane="topLeft" activeCell="A2" sqref="A2:E46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328</v>
      </c>
      <c r="B4" s="592">
        <v>13</v>
      </c>
      <c r="C4" s="590">
        <v>13</v>
      </c>
      <c r="D4" s="591">
        <f>C4/B4*100</f>
        <v>100</v>
      </c>
      <c r="E4" s="440" t="s">
        <v>342</v>
      </c>
      <c r="F4" s="341"/>
      <c r="G4" s="174" t="s">
        <v>341</v>
      </c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40" t="s">
        <v>343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40" t="s">
        <v>344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40" t="s">
        <v>345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40" t="s">
        <v>346</v>
      </c>
      <c r="F8" s="341"/>
      <c r="G8" s="339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40" t="s">
        <v>347</v>
      </c>
      <c r="F9" s="341"/>
      <c r="G9" s="339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40" t="s">
        <v>348</v>
      </c>
      <c r="F10" s="341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440" t="s">
        <v>349</v>
      </c>
      <c r="F11" s="341"/>
      <c r="G11" s="339"/>
      <c r="H11" s="411"/>
      <c r="I11" s="541"/>
      <c r="J11" s="341"/>
      <c r="K11" s="342"/>
    </row>
    <row r="12" spans="1:11" ht="15" customHeight="1">
      <c r="A12" s="593"/>
      <c r="B12" s="592"/>
      <c r="C12" s="590"/>
      <c r="D12" s="591"/>
      <c r="E12" s="440" t="s">
        <v>350</v>
      </c>
      <c r="F12" s="341"/>
      <c r="G12" s="339"/>
      <c r="H12" s="411"/>
      <c r="I12" s="541"/>
      <c r="J12" s="341"/>
      <c r="K12" s="342"/>
    </row>
    <row r="13" spans="1:11" ht="15" customHeight="1">
      <c r="A13" s="593"/>
      <c r="B13" s="592"/>
      <c r="C13" s="590"/>
      <c r="D13" s="591"/>
      <c r="E13" s="440" t="s">
        <v>351</v>
      </c>
      <c r="F13" s="341"/>
      <c r="G13" s="339"/>
      <c r="H13" s="411"/>
      <c r="I13" s="541"/>
      <c r="J13" s="341"/>
      <c r="K13" s="342"/>
    </row>
    <row r="14" spans="1:11" ht="15" customHeight="1">
      <c r="A14" s="593"/>
      <c r="B14" s="592"/>
      <c r="C14" s="590"/>
      <c r="D14" s="591"/>
      <c r="E14" s="440" t="s">
        <v>352</v>
      </c>
      <c r="F14" s="341"/>
      <c r="G14" s="339"/>
      <c r="H14" s="411"/>
      <c r="I14" s="541"/>
      <c r="J14" s="341"/>
      <c r="K14" s="342"/>
    </row>
    <row r="15" spans="1:11" ht="15" customHeight="1">
      <c r="A15" s="593"/>
      <c r="B15" s="592"/>
      <c r="C15" s="590"/>
      <c r="D15" s="591"/>
      <c r="E15" s="440" t="s">
        <v>353</v>
      </c>
      <c r="F15" s="341"/>
      <c r="G15" s="339"/>
      <c r="H15" s="411"/>
      <c r="I15" s="541"/>
      <c r="J15" s="341"/>
      <c r="K15" s="342"/>
    </row>
    <row r="16" spans="1:11" ht="15" customHeight="1" thickBot="1">
      <c r="A16" s="593"/>
      <c r="B16" s="592"/>
      <c r="C16" s="558"/>
      <c r="D16" s="560"/>
      <c r="E16" s="442" t="s">
        <v>354</v>
      </c>
      <c r="F16" s="341"/>
      <c r="G16" s="339"/>
      <c r="H16" s="411"/>
      <c r="I16" s="541"/>
      <c r="J16" s="341"/>
      <c r="K16" s="342"/>
    </row>
    <row r="17" spans="1:11" ht="15" customHeight="1" thickBot="1">
      <c r="A17" s="593"/>
      <c r="B17" s="592"/>
      <c r="C17" s="562" t="s">
        <v>182</v>
      </c>
      <c r="D17" s="563"/>
      <c r="E17" s="564"/>
      <c r="F17" s="341"/>
      <c r="G17" s="341"/>
      <c r="I17" s="541"/>
      <c r="J17" s="341"/>
      <c r="K17" s="342"/>
    </row>
    <row r="18" spans="1:8" ht="57.6">
      <c r="A18" s="593"/>
      <c r="B18" s="592"/>
      <c r="C18" s="383" t="s">
        <v>179</v>
      </c>
      <c r="D18" s="384" t="s">
        <v>181</v>
      </c>
      <c r="E18" s="385" t="s">
        <v>180</v>
      </c>
      <c r="H18" s="247"/>
    </row>
    <row r="19" spans="1:8" ht="15" customHeight="1">
      <c r="A19" s="593"/>
      <c r="B19" s="592"/>
      <c r="C19" s="590">
        <v>13</v>
      </c>
      <c r="D19" s="591">
        <f>C19/B4*100</f>
        <v>100</v>
      </c>
      <c r="E19" s="440" t="s">
        <v>342</v>
      </c>
      <c r="H19" s="247"/>
    </row>
    <row r="20" spans="1:8" ht="15" customHeight="1">
      <c r="A20" s="593"/>
      <c r="B20" s="592"/>
      <c r="C20" s="590"/>
      <c r="D20" s="591"/>
      <c r="E20" s="440" t="s">
        <v>343</v>
      </c>
      <c r="H20" s="412"/>
    </row>
    <row r="21" spans="1:8" ht="15" customHeight="1">
      <c r="A21" s="593"/>
      <c r="B21" s="592"/>
      <c r="C21" s="590"/>
      <c r="D21" s="591"/>
      <c r="E21" s="440" t="s">
        <v>344</v>
      </c>
      <c r="H21" s="412"/>
    </row>
    <row r="22" spans="1:8" ht="15" customHeight="1">
      <c r="A22" s="593"/>
      <c r="B22" s="592"/>
      <c r="C22" s="590"/>
      <c r="D22" s="591"/>
      <c r="E22" s="440" t="s">
        <v>345</v>
      </c>
      <c r="H22" s="412"/>
    </row>
    <row r="23" spans="1:8" ht="15" customHeight="1">
      <c r="A23" s="593"/>
      <c r="B23" s="592"/>
      <c r="C23" s="590"/>
      <c r="D23" s="591"/>
      <c r="E23" s="440" t="s">
        <v>346</v>
      </c>
      <c r="H23" s="412"/>
    </row>
    <row r="24" spans="1:8" ht="15" customHeight="1">
      <c r="A24" s="593"/>
      <c r="B24" s="592"/>
      <c r="C24" s="590"/>
      <c r="D24" s="591"/>
      <c r="E24" s="440" t="s">
        <v>347</v>
      </c>
      <c r="H24" s="412"/>
    </row>
    <row r="25" spans="1:8" ht="15" customHeight="1">
      <c r="A25" s="593"/>
      <c r="B25" s="592"/>
      <c r="C25" s="590"/>
      <c r="D25" s="591"/>
      <c r="E25" s="440" t="s">
        <v>348</v>
      </c>
      <c r="H25" s="412"/>
    </row>
    <row r="26" spans="1:8" ht="15" customHeight="1">
      <c r="A26" s="593"/>
      <c r="B26" s="592"/>
      <c r="C26" s="590"/>
      <c r="D26" s="591"/>
      <c r="E26" s="440" t="s">
        <v>349</v>
      </c>
      <c r="H26" s="412"/>
    </row>
    <row r="27" spans="1:8" ht="15" customHeight="1">
      <c r="A27" s="593"/>
      <c r="B27" s="592"/>
      <c r="C27" s="590"/>
      <c r="D27" s="591"/>
      <c r="E27" s="440" t="s">
        <v>350</v>
      </c>
      <c r="H27" s="412"/>
    </row>
    <row r="28" spans="1:8" ht="15" customHeight="1">
      <c r="A28" s="593"/>
      <c r="B28" s="592"/>
      <c r="C28" s="590"/>
      <c r="D28" s="591"/>
      <c r="E28" s="440" t="s">
        <v>351</v>
      </c>
      <c r="H28" s="412"/>
    </row>
    <row r="29" spans="1:8" ht="15" customHeight="1">
      <c r="A29" s="593"/>
      <c r="B29" s="592"/>
      <c r="C29" s="590"/>
      <c r="D29" s="591"/>
      <c r="E29" s="440" t="s">
        <v>352</v>
      </c>
      <c r="H29" s="412"/>
    </row>
    <row r="30" spans="1:8" ht="15" customHeight="1">
      <c r="A30" s="593"/>
      <c r="B30" s="592"/>
      <c r="C30" s="590"/>
      <c r="D30" s="591"/>
      <c r="E30" s="440" t="s">
        <v>353</v>
      </c>
      <c r="H30" s="412"/>
    </row>
    <row r="31" spans="1:8" ht="15" customHeight="1" thickBot="1">
      <c r="A31" s="593"/>
      <c r="B31" s="592"/>
      <c r="C31" s="558"/>
      <c r="D31" s="560"/>
      <c r="E31" s="442" t="s">
        <v>354</v>
      </c>
      <c r="H31" s="412"/>
    </row>
    <row r="32" spans="1:6" ht="15.75" customHeight="1" thickBot="1">
      <c r="A32" s="593"/>
      <c r="B32" s="592"/>
      <c r="C32" s="562" t="s">
        <v>8</v>
      </c>
      <c r="D32" s="563"/>
      <c r="E32" s="564"/>
      <c r="F32" s="338"/>
    </row>
    <row r="33" spans="1:5" ht="57.6">
      <c r="A33" s="593"/>
      <c r="B33" s="592"/>
      <c r="C33" s="383" t="s">
        <v>179</v>
      </c>
      <c r="D33" s="384" t="s">
        <v>181</v>
      </c>
      <c r="E33" s="385" t="s">
        <v>180</v>
      </c>
    </row>
    <row r="34" spans="1:5" ht="15" customHeight="1">
      <c r="A34" s="593"/>
      <c r="B34" s="592"/>
      <c r="C34" s="590">
        <v>13</v>
      </c>
      <c r="D34" s="591">
        <f>C34/B4*100</f>
        <v>100</v>
      </c>
      <c r="E34" s="440" t="s">
        <v>342</v>
      </c>
    </row>
    <row r="35" spans="1:5" ht="15" customHeight="1">
      <c r="A35" s="593"/>
      <c r="B35" s="592"/>
      <c r="C35" s="590"/>
      <c r="D35" s="591"/>
      <c r="E35" s="440" t="s">
        <v>343</v>
      </c>
    </row>
    <row r="36" spans="1:5" ht="15" customHeight="1">
      <c r="A36" s="593"/>
      <c r="B36" s="592"/>
      <c r="C36" s="590"/>
      <c r="D36" s="591"/>
      <c r="E36" s="440" t="s">
        <v>344</v>
      </c>
    </row>
    <row r="37" spans="1:5" ht="15" customHeight="1">
      <c r="A37" s="593"/>
      <c r="B37" s="592"/>
      <c r="C37" s="590"/>
      <c r="D37" s="591"/>
      <c r="E37" s="440" t="s">
        <v>345</v>
      </c>
    </row>
    <row r="38" spans="1:5" ht="15" customHeight="1">
      <c r="A38" s="593"/>
      <c r="B38" s="592"/>
      <c r="C38" s="590"/>
      <c r="D38" s="591"/>
      <c r="E38" s="440" t="s">
        <v>346</v>
      </c>
    </row>
    <row r="39" spans="1:5" ht="15" customHeight="1">
      <c r="A39" s="593"/>
      <c r="B39" s="592"/>
      <c r="C39" s="590"/>
      <c r="D39" s="591"/>
      <c r="E39" s="440" t="s">
        <v>347</v>
      </c>
    </row>
    <row r="40" spans="1:5" ht="15" customHeight="1">
      <c r="A40" s="593"/>
      <c r="B40" s="592"/>
      <c r="C40" s="590"/>
      <c r="D40" s="591"/>
      <c r="E40" s="440" t="s">
        <v>348</v>
      </c>
    </row>
    <row r="41" spans="1:5" ht="15" customHeight="1">
      <c r="A41" s="593"/>
      <c r="B41" s="592"/>
      <c r="C41" s="590"/>
      <c r="D41" s="591"/>
      <c r="E41" s="440" t="s">
        <v>349</v>
      </c>
    </row>
    <row r="42" spans="1:5" ht="15" customHeight="1">
      <c r="A42" s="593"/>
      <c r="B42" s="592"/>
      <c r="C42" s="590"/>
      <c r="D42" s="591"/>
      <c r="E42" s="440" t="s">
        <v>350</v>
      </c>
    </row>
    <row r="43" spans="1:5" ht="15.6">
      <c r="A43" s="593"/>
      <c r="B43" s="592"/>
      <c r="C43" s="590"/>
      <c r="D43" s="591"/>
      <c r="E43" s="440" t="s">
        <v>351</v>
      </c>
    </row>
    <row r="44" spans="1:5" ht="15.6">
      <c r="A44" s="593"/>
      <c r="B44" s="592"/>
      <c r="C44" s="590"/>
      <c r="D44" s="591"/>
      <c r="E44" s="440" t="s">
        <v>352</v>
      </c>
    </row>
    <row r="45" spans="1:5" ht="15.6">
      <c r="A45" s="593"/>
      <c r="B45" s="592"/>
      <c r="C45" s="590"/>
      <c r="D45" s="591"/>
      <c r="E45" s="440" t="s">
        <v>353</v>
      </c>
    </row>
    <row r="46" spans="1:5" ht="16.2" thickBot="1">
      <c r="A46" s="593"/>
      <c r="B46" s="592"/>
      <c r="C46" s="594"/>
      <c r="D46" s="595"/>
      <c r="E46" s="441" t="s">
        <v>354</v>
      </c>
    </row>
  </sheetData>
  <sheetProtection/>
  <mergeCells count="14">
    <mergeCell ref="I4:I17"/>
    <mergeCell ref="C17:E17"/>
    <mergeCell ref="C19:C31"/>
    <mergeCell ref="D19:D31"/>
    <mergeCell ref="C32:E32"/>
    <mergeCell ref="D34:D46"/>
    <mergeCell ref="C34:C46"/>
    <mergeCell ref="A2:A3"/>
    <mergeCell ref="B2:B3"/>
    <mergeCell ref="C2:E2"/>
    <mergeCell ref="C4:C16"/>
    <mergeCell ref="D4:D16"/>
    <mergeCell ref="B4:B46"/>
    <mergeCell ref="A4:A4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ecbb1fe-5744-4f1f-be8e-4202d298b1eb}">
  <dimension ref="A2:K16"/>
  <sheetViews>
    <sheetView workbookViewId="0" topLeftCell="A1">
      <selection pane="topLeft" activeCell="A2" sqref="A2:E16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 thickBot="1">
      <c r="A4" s="593" t="s">
        <v>355</v>
      </c>
      <c r="B4" s="592">
        <v>21</v>
      </c>
      <c r="C4" s="378">
        <v>1</v>
      </c>
      <c r="D4" s="387">
        <f>C4/B4*100</f>
        <v>4.7619047619047619</v>
      </c>
      <c r="E4" s="422" t="s">
        <v>356</v>
      </c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62" t="s">
        <v>182</v>
      </c>
      <c r="D5" s="563"/>
      <c r="E5" s="564"/>
      <c r="F5" s="341"/>
      <c r="G5" s="341"/>
      <c r="I5" s="541"/>
      <c r="J5" s="341"/>
      <c r="K5" s="342"/>
    </row>
    <row r="6" spans="1:8" ht="57.6">
      <c r="A6" s="593"/>
      <c r="B6" s="592"/>
      <c r="C6" s="383" t="s">
        <v>179</v>
      </c>
      <c r="D6" s="384" t="s">
        <v>181</v>
      </c>
      <c r="E6" s="385" t="s">
        <v>180</v>
      </c>
      <c r="H6" s="247"/>
    </row>
    <row r="7" spans="1:8" ht="15" customHeight="1">
      <c r="A7" s="593"/>
      <c r="B7" s="592"/>
      <c r="C7" s="558">
        <v>3</v>
      </c>
      <c r="D7" s="560">
        <f>C7/B4*100</f>
        <v>14.285714285714285</v>
      </c>
      <c r="E7" s="422" t="s">
        <v>357</v>
      </c>
      <c r="H7" s="247"/>
    </row>
    <row r="8" spans="1:8" ht="15" customHeight="1">
      <c r="A8" s="593"/>
      <c r="B8" s="592"/>
      <c r="C8" s="559"/>
      <c r="D8" s="561"/>
      <c r="E8" s="422" t="s">
        <v>358</v>
      </c>
      <c r="H8" s="412"/>
    </row>
    <row r="9" spans="1:8" ht="15" customHeight="1" thickBot="1">
      <c r="A9" s="593"/>
      <c r="B9" s="592"/>
      <c r="C9" s="559"/>
      <c r="D9" s="561"/>
      <c r="E9" s="422" t="s">
        <v>359</v>
      </c>
      <c r="H9" s="412"/>
    </row>
    <row r="10" spans="1:6" ht="15.75" customHeight="1" thickBot="1">
      <c r="A10" s="593"/>
      <c r="B10" s="592"/>
      <c r="C10" s="562" t="s">
        <v>8</v>
      </c>
      <c r="D10" s="563"/>
      <c r="E10" s="564"/>
      <c r="F10" s="338"/>
    </row>
    <row r="11" spans="1:5" ht="57.6">
      <c r="A11" s="593"/>
      <c r="B11" s="592"/>
      <c r="C11" s="383" t="s">
        <v>179</v>
      </c>
      <c r="D11" s="384" t="s">
        <v>181</v>
      </c>
      <c r="E11" s="385" t="s">
        <v>180</v>
      </c>
    </row>
    <row r="12" spans="1:5" ht="15" customHeight="1">
      <c r="A12" s="593"/>
      <c r="B12" s="592"/>
      <c r="C12" s="590">
        <v>5</v>
      </c>
      <c r="D12" s="591">
        <f>C12/B4*100</f>
        <v>23.809523809523807</v>
      </c>
      <c r="E12" s="422" t="s">
        <v>63</v>
      </c>
    </row>
    <row r="13" spans="1:5" ht="15" customHeight="1">
      <c r="A13" s="593"/>
      <c r="B13" s="592"/>
      <c r="C13" s="590"/>
      <c r="D13" s="591"/>
      <c r="E13" s="422" t="s">
        <v>357</v>
      </c>
    </row>
    <row r="14" spans="1:5" ht="15" customHeight="1">
      <c r="A14" s="593"/>
      <c r="B14" s="592"/>
      <c r="C14" s="590"/>
      <c r="D14" s="591"/>
      <c r="E14" s="422" t="s">
        <v>356</v>
      </c>
    </row>
    <row r="15" spans="1:5" ht="15" customHeight="1">
      <c r="A15" s="593"/>
      <c r="B15" s="592"/>
      <c r="C15" s="590"/>
      <c r="D15" s="591"/>
      <c r="E15" s="422" t="s">
        <v>360</v>
      </c>
    </row>
    <row r="16" spans="1:5" ht="15" customHeight="1">
      <c r="A16" s="593"/>
      <c r="B16" s="592"/>
      <c r="C16" s="590"/>
      <c r="D16" s="591"/>
      <c r="E16" s="422" t="s">
        <v>359</v>
      </c>
    </row>
  </sheetData>
  <sheetProtection/>
  <mergeCells count="12">
    <mergeCell ref="I4:I5"/>
    <mergeCell ref="C5:E5"/>
    <mergeCell ref="C7:C9"/>
    <mergeCell ref="D7:D9"/>
    <mergeCell ref="C10:E10"/>
    <mergeCell ref="C12:C16"/>
    <mergeCell ref="D12:D16"/>
    <mergeCell ref="A2:A3"/>
    <mergeCell ref="B2:B3"/>
    <mergeCell ref="C2:E2"/>
    <mergeCell ref="A4:A16"/>
    <mergeCell ref="B4:B16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6be4a8-bbf2-40b9-a33e-a826cf167380}">
  <dimension ref="A2:K16"/>
  <sheetViews>
    <sheetView workbookViewId="0" topLeftCell="A1">
      <selection pane="topLeft" activeCell="A2" sqref="A2:E16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361</v>
      </c>
      <c r="B4" s="592">
        <v>11</v>
      </c>
      <c r="C4" s="590">
        <v>4</v>
      </c>
      <c r="D4" s="591">
        <f>C4/B4*100</f>
        <v>36.363636363636367</v>
      </c>
      <c r="E4" s="422" t="s">
        <v>362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22" t="s">
        <v>363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22" t="s">
        <v>364</v>
      </c>
      <c r="F6" s="341"/>
      <c r="G6" s="339"/>
      <c r="H6" s="411"/>
      <c r="I6" s="541"/>
      <c r="J6" s="341"/>
      <c r="K6" s="342"/>
    </row>
    <row r="7" spans="1:11" ht="15" customHeight="1" thickBot="1">
      <c r="A7" s="593"/>
      <c r="B7" s="592"/>
      <c r="C7" s="590"/>
      <c r="D7" s="591"/>
      <c r="E7" s="422" t="s">
        <v>365</v>
      </c>
      <c r="F7" s="341"/>
      <c r="G7" s="339"/>
      <c r="H7" s="411"/>
      <c r="I7" s="541"/>
      <c r="J7" s="341"/>
      <c r="K7" s="342"/>
    </row>
    <row r="8" spans="1:11" ht="15" customHeight="1" thickBot="1">
      <c r="A8" s="593"/>
      <c r="B8" s="592"/>
      <c r="C8" s="562" t="s">
        <v>182</v>
      </c>
      <c r="D8" s="563"/>
      <c r="E8" s="564"/>
      <c r="F8" s="341"/>
      <c r="G8" s="341"/>
      <c r="I8" s="541"/>
      <c r="J8" s="341"/>
      <c r="K8" s="342"/>
    </row>
    <row r="9" spans="1:8" ht="57.6">
      <c r="A9" s="593"/>
      <c r="B9" s="592"/>
      <c r="C9" s="383" t="s">
        <v>179</v>
      </c>
      <c r="D9" s="384" t="s">
        <v>181</v>
      </c>
      <c r="E9" s="385" t="s">
        <v>180</v>
      </c>
      <c r="H9" s="247"/>
    </row>
    <row r="10" spans="1:8" ht="15" customHeight="1">
      <c r="A10" s="593"/>
      <c r="B10" s="592"/>
      <c r="C10" s="558">
        <v>2</v>
      </c>
      <c r="D10" s="560">
        <f>C10/B4*100</f>
        <v>18.181818181818183</v>
      </c>
      <c r="E10" s="422" t="s">
        <v>363</v>
      </c>
      <c r="H10" s="247"/>
    </row>
    <row r="11" spans="1:8" ht="15" customHeight="1" thickBot="1">
      <c r="A11" s="593"/>
      <c r="B11" s="592"/>
      <c r="C11" s="559"/>
      <c r="D11" s="561"/>
      <c r="E11" s="422" t="s">
        <v>365</v>
      </c>
      <c r="H11" s="412"/>
    </row>
    <row r="12" spans="1:6" ht="15.75" customHeight="1" thickBot="1">
      <c r="A12" s="593"/>
      <c r="B12" s="592"/>
      <c r="C12" s="562" t="s">
        <v>8</v>
      </c>
      <c r="D12" s="563"/>
      <c r="E12" s="564"/>
      <c r="F12" s="338"/>
    </row>
    <row r="13" spans="1:5" ht="57.6">
      <c r="A13" s="593"/>
      <c r="B13" s="592"/>
      <c r="C13" s="383" t="s">
        <v>179</v>
      </c>
      <c r="D13" s="384" t="s">
        <v>181</v>
      </c>
      <c r="E13" s="385" t="s">
        <v>180</v>
      </c>
    </row>
    <row r="14" spans="1:5" ht="15" customHeight="1">
      <c r="A14" s="593"/>
      <c r="B14" s="592"/>
      <c r="C14" s="590">
        <v>3</v>
      </c>
      <c r="D14" s="591">
        <f>C14/B4*100</f>
        <v>27.27272727272727</v>
      </c>
      <c r="E14" s="422" t="s">
        <v>363</v>
      </c>
    </row>
    <row r="15" spans="1:5" ht="15" customHeight="1">
      <c r="A15" s="593"/>
      <c r="B15" s="592"/>
      <c r="C15" s="590"/>
      <c r="D15" s="591"/>
      <c r="E15" s="422" t="s">
        <v>364</v>
      </c>
    </row>
    <row r="16" spans="1:5" ht="15" customHeight="1">
      <c r="A16" s="593"/>
      <c r="B16" s="592"/>
      <c r="C16" s="590"/>
      <c r="D16" s="591"/>
      <c r="E16" s="422" t="s">
        <v>365</v>
      </c>
    </row>
  </sheetData>
  <sheetProtection/>
  <mergeCells count="14">
    <mergeCell ref="I4:I8"/>
    <mergeCell ref="C8:E8"/>
    <mergeCell ref="C10:C11"/>
    <mergeCell ref="D10:D11"/>
    <mergeCell ref="C12:E12"/>
    <mergeCell ref="C14:C16"/>
    <mergeCell ref="D14:D16"/>
    <mergeCell ref="A2:A3"/>
    <mergeCell ref="B2:B3"/>
    <mergeCell ref="C2:E2"/>
    <mergeCell ref="A4:A16"/>
    <mergeCell ref="B4:B16"/>
    <mergeCell ref="C4:C7"/>
    <mergeCell ref="D4:D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35ba683-21ac-46d7-8639-22ee486b9b6b}">
  <dimension ref="A2:K18"/>
  <sheetViews>
    <sheetView workbookViewId="0" topLeftCell="A1">
      <selection pane="topLeft" activeCell="A2" sqref="A2:E18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35</v>
      </c>
      <c r="B4" s="592">
        <v>15</v>
      </c>
      <c r="C4" s="590">
        <v>4</v>
      </c>
      <c r="D4" s="591">
        <f>C4/B4*100</f>
        <v>26.666666666666668</v>
      </c>
      <c r="E4" s="432" t="s">
        <v>366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2" t="s">
        <v>367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22" t="s">
        <v>368</v>
      </c>
      <c r="F6" s="341"/>
      <c r="G6" s="339"/>
      <c r="H6" s="411"/>
      <c r="I6" s="541"/>
      <c r="J6" s="341"/>
      <c r="K6" s="342"/>
    </row>
    <row r="7" spans="1:11" ht="15" customHeight="1" thickBot="1">
      <c r="A7" s="593"/>
      <c r="B7" s="592"/>
      <c r="C7" s="590"/>
      <c r="D7" s="591"/>
      <c r="E7" s="422" t="s">
        <v>369</v>
      </c>
      <c r="F7" s="341"/>
      <c r="G7" s="339"/>
      <c r="H7" s="411"/>
      <c r="I7" s="541"/>
      <c r="J7" s="341"/>
      <c r="K7" s="342"/>
    </row>
    <row r="8" spans="1:11" ht="15" customHeight="1" thickBot="1">
      <c r="A8" s="593"/>
      <c r="B8" s="592"/>
      <c r="C8" s="562" t="s">
        <v>182</v>
      </c>
      <c r="D8" s="563"/>
      <c r="E8" s="564"/>
      <c r="F8" s="341"/>
      <c r="G8" s="341"/>
      <c r="I8" s="541"/>
      <c r="J8" s="341"/>
      <c r="K8" s="342"/>
    </row>
    <row r="9" spans="1:8" ht="57.6">
      <c r="A9" s="593"/>
      <c r="B9" s="592"/>
      <c r="C9" s="383" t="s">
        <v>179</v>
      </c>
      <c r="D9" s="384" t="s">
        <v>181</v>
      </c>
      <c r="E9" s="385" t="s">
        <v>180</v>
      </c>
      <c r="H9" s="247"/>
    </row>
    <row r="10" spans="1:8" ht="15" customHeight="1">
      <c r="A10" s="593"/>
      <c r="B10" s="592"/>
      <c r="C10" s="558">
        <v>3</v>
      </c>
      <c r="D10" s="560">
        <f>C10/B4*100</f>
        <v>20</v>
      </c>
      <c r="E10" s="432" t="s">
        <v>366</v>
      </c>
      <c r="H10" s="247"/>
    </row>
    <row r="11" spans="1:8" ht="15" customHeight="1">
      <c r="A11" s="593"/>
      <c r="B11" s="592"/>
      <c r="C11" s="559"/>
      <c r="D11" s="561"/>
      <c r="E11" s="432" t="s">
        <v>367</v>
      </c>
      <c r="H11" s="412"/>
    </row>
    <row r="12" spans="1:8" ht="15" customHeight="1" thickBot="1">
      <c r="A12" s="593"/>
      <c r="B12" s="592"/>
      <c r="C12" s="559"/>
      <c r="D12" s="561"/>
      <c r="E12" s="422" t="s">
        <v>370</v>
      </c>
      <c r="H12" s="412"/>
    </row>
    <row r="13" spans="1:6" ht="15.75" customHeight="1" thickBot="1">
      <c r="A13" s="593"/>
      <c r="B13" s="592"/>
      <c r="C13" s="562" t="s">
        <v>8</v>
      </c>
      <c r="D13" s="563"/>
      <c r="E13" s="564"/>
      <c r="F13" s="338"/>
    </row>
    <row r="14" spans="1:5" ht="57.6">
      <c r="A14" s="593"/>
      <c r="B14" s="592"/>
      <c r="C14" s="383" t="s">
        <v>179</v>
      </c>
      <c r="D14" s="384" t="s">
        <v>181</v>
      </c>
      <c r="E14" s="385" t="s">
        <v>180</v>
      </c>
    </row>
    <row r="15" spans="1:5" ht="15" customHeight="1">
      <c r="A15" s="593"/>
      <c r="B15" s="592"/>
      <c r="C15" s="590">
        <v>4</v>
      </c>
      <c r="D15" s="591">
        <f>C15/B4*100</f>
        <v>26.666666666666668</v>
      </c>
      <c r="E15" s="432" t="s">
        <v>366</v>
      </c>
    </row>
    <row r="16" spans="1:5" ht="15" customHeight="1">
      <c r="A16" s="593"/>
      <c r="B16" s="592"/>
      <c r="C16" s="590"/>
      <c r="D16" s="591"/>
      <c r="E16" s="432" t="s">
        <v>367</v>
      </c>
    </row>
    <row r="17" spans="1:5" ht="15" customHeight="1">
      <c r="A17" s="593"/>
      <c r="B17" s="592"/>
      <c r="C17" s="590"/>
      <c r="D17" s="591"/>
      <c r="E17" s="422" t="s">
        <v>371</v>
      </c>
    </row>
    <row r="18" spans="1:5" ht="15" customHeight="1">
      <c r="A18" s="593"/>
      <c r="B18" s="592"/>
      <c r="C18" s="590"/>
      <c r="D18" s="591"/>
      <c r="E18" s="422" t="s">
        <v>370</v>
      </c>
    </row>
  </sheetData>
  <sheetProtection/>
  <mergeCells count="14">
    <mergeCell ref="I4:I8"/>
    <mergeCell ref="C8:E8"/>
    <mergeCell ref="C10:C12"/>
    <mergeCell ref="D10:D12"/>
    <mergeCell ref="C13:E13"/>
    <mergeCell ref="C15:C18"/>
    <mergeCell ref="D15:D18"/>
    <mergeCell ref="A2:A3"/>
    <mergeCell ref="B2:B3"/>
    <mergeCell ref="C2:E2"/>
    <mergeCell ref="A4:A18"/>
    <mergeCell ref="B4:B18"/>
    <mergeCell ref="C4:C7"/>
    <mergeCell ref="D4:D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fdae23c-a700-4c9f-8848-cf7ef3c5c9bf}">
  <dimension ref="A2:K15"/>
  <sheetViews>
    <sheetView workbookViewId="0" topLeftCell="A1">
      <selection pane="topLeft" activeCell="A2" sqref="A2:E15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36</v>
      </c>
      <c r="B4" s="592">
        <v>16</v>
      </c>
      <c r="C4" s="590">
        <v>2</v>
      </c>
      <c r="D4" s="591">
        <f>C4/B4*100</f>
        <v>12.5</v>
      </c>
      <c r="E4" s="422" t="s">
        <v>372</v>
      </c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90"/>
      <c r="D5" s="591"/>
      <c r="E5" s="422" t="s">
        <v>373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62" t="s">
        <v>182</v>
      </c>
      <c r="D6" s="563"/>
      <c r="E6" s="564"/>
      <c r="F6" s="341"/>
      <c r="G6" s="341"/>
      <c r="I6" s="541"/>
      <c r="J6" s="341"/>
      <c r="K6" s="342"/>
    </row>
    <row r="7" spans="1:8" ht="57.6">
      <c r="A7" s="593"/>
      <c r="B7" s="592"/>
      <c r="C7" s="383" t="s">
        <v>179</v>
      </c>
      <c r="D7" s="384" t="s">
        <v>181</v>
      </c>
      <c r="E7" s="385" t="s">
        <v>180</v>
      </c>
      <c r="H7" s="247"/>
    </row>
    <row r="8" spans="1:8" ht="15" customHeight="1">
      <c r="A8" s="593"/>
      <c r="B8" s="592"/>
      <c r="C8" s="558">
        <v>3</v>
      </c>
      <c r="D8" s="560">
        <f>C8/B4*100</f>
        <v>18.75</v>
      </c>
      <c r="E8" s="422" t="s">
        <v>372</v>
      </c>
      <c r="H8" s="247"/>
    </row>
    <row r="9" spans="1:8" ht="15" customHeight="1">
      <c r="A9" s="593"/>
      <c r="B9" s="592"/>
      <c r="C9" s="559"/>
      <c r="D9" s="561"/>
      <c r="E9" s="422" t="s">
        <v>373</v>
      </c>
      <c r="H9" s="412"/>
    </row>
    <row r="10" spans="1:8" ht="15" customHeight="1" thickBot="1">
      <c r="A10" s="593"/>
      <c r="B10" s="592"/>
      <c r="C10" s="559"/>
      <c r="D10" s="561"/>
      <c r="E10" s="422" t="s">
        <v>374</v>
      </c>
      <c r="H10" s="412"/>
    </row>
    <row r="11" spans="1:6" ht="15.75" customHeight="1" thickBot="1">
      <c r="A11" s="593"/>
      <c r="B11" s="592"/>
      <c r="C11" s="562" t="s">
        <v>8</v>
      </c>
      <c r="D11" s="563"/>
      <c r="E11" s="564"/>
      <c r="F11" s="338"/>
    </row>
    <row r="12" spans="1:5" ht="57.6">
      <c r="A12" s="593"/>
      <c r="B12" s="592"/>
      <c r="C12" s="383" t="s">
        <v>179</v>
      </c>
      <c r="D12" s="384" t="s">
        <v>181</v>
      </c>
      <c r="E12" s="385" t="s">
        <v>180</v>
      </c>
    </row>
    <row r="13" spans="1:5" ht="15" customHeight="1">
      <c r="A13" s="593"/>
      <c r="B13" s="592"/>
      <c r="C13" s="590">
        <v>3</v>
      </c>
      <c r="D13" s="591">
        <f>C13/B4*100</f>
        <v>18.75</v>
      </c>
      <c r="E13" s="422" t="s">
        <v>375</v>
      </c>
    </row>
    <row r="14" spans="1:5" ht="15" customHeight="1">
      <c r="A14" s="593"/>
      <c r="B14" s="592"/>
      <c r="C14" s="590"/>
      <c r="D14" s="591"/>
      <c r="E14" s="422" t="s">
        <v>376</v>
      </c>
    </row>
    <row r="15" spans="1:5" ht="15" customHeight="1">
      <c r="A15" s="593"/>
      <c r="B15" s="592"/>
      <c r="C15" s="590"/>
      <c r="D15" s="591"/>
      <c r="E15" s="422" t="s">
        <v>374</v>
      </c>
    </row>
  </sheetData>
  <sheetProtection/>
  <mergeCells count="14">
    <mergeCell ref="I4:I6"/>
    <mergeCell ref="C6:E6"/>
    <mergeCell ref="C8:C10"/>
    <mergeCell ref="D8:D10"/>
    <mergeCell ref="C11:E11"/>
    <mergeCell ref="C13:C15"/>
    <mergeCell ref="D13:D15"/>
    <mergeCell ref="A2:A3"/>
    <mergeCell ref="B2:B3"/>
    <mergeCell ref="C2:E2"/>
    <mergeCell ref="A4:A15"/>
    <mergeCell ref="B4:B15"/>
    <mergeCell ref="C4:C5"/>
    <mergeCell ref="D4:D5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9bb7a37-dd7a-408b-9c64-4c21c6222950}">
  <dimension ref="A2:K49"/>
  <sheetViews>
    <sheetView workbookViewId="0" topLeftCell="A1">
      <selection pane="topLeft" activeCell="A2" sqref="A2:E49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38</v>
      </c>
      <c r="B4" s="592">
        <v>20</v>
      </c>
      <c r="C4" s="590">
        <v>14</v>
      </c>
      <c r="D4" s="591">
        <f>C4/B4*100</f>
        <v>70</v>
      </c>
      <c r="E4" s="434" t="s">
        <v>377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4" t="s">
        <v>378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34" t="s">
        <v>379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343" t="s">
        <v>380</v>
      </c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343" t="s">
        <v>381</v>
      </c>
      <c r="G8" s="339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343" t="s">
        <v>382</v>
      </c>
      <c r="G9" s="339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343" t="s">
        <v>383</v>
      </c>
      <c r="F10" s="339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343" t="s">
        <v>384</v>
      </c>
      <c r="F11" s="339"/>
      <c r="G11" s="339"/>
      <c r="H11" s="411"/>
      <c r="I11" s="541"/>
      <c r="J11" s="341"/>
      <c r="K11" s="342"/>
    </row>
    <row r="12" spans="1:11" ht="15" customHeight="1">
      <c r="A12" s="593"/>
      <c r="B12" s="592"/>
      <c r="C12" s="590"/>
      <c r="D12" s="591"/>
      <c r="E12" s="343" t="s">
        <v>385</v>
      </c>
      <c r="F12" s="247"/>
      <c r="G12" s="339"/>
      <c r="H12" s="411"/>
      <c r="I12" s="541"/>
      <c r="J12" s="341"/>
      <c r="K12" s="342"/>
    </row>
    <row r="13" spans="1:11" ht="15" customHeight="1">
      <c r="A13" s="593"/>
      <c r="B13" s="592"/>
      <c r="C13" s="590"/>
      <c r="D13" s="591"/>
      <c r="E13" s="343" t="s">
        <v>386</v>
      </c>
      <c r="G13" s="339"/>
      <c r="H13" s="411"/>
      <c r="I13" s="541"/>
      <c r="J13" s="341"/>
      <c r="K13" s="342"/>
    </row>
    <row r="14" spans="1:11" ht="15" customHeight="1">
      <c r="A14" s="593"/>
      <c r="B14" s="592"/>
      <c r="C14" s="590"/>
      <c r="D14" s="591"/>
      <c r="E14" s="343" t="s">
        <v>387</v>
      </c>
      <c r="G14" s="339"/>
      <c r="H14" s="411"/>
      <c r="I14" s="541"/>
      <c r="J14" s="341"/>
      <c r="K14" s="342"/>
    </row>
    <row r="15" spans="1:11" ht="15" customHeight="1">
      <c r="A15" s="593"/>
      <c r="B15" s="592"/>
      <c r="C15" s="590"/>
      <c r="D15" s="591"/>
      <c r="E15" s="343" t="s">
        <v>388</v>
      </c>
      <c r="G15" s="339"/>
      <c r="H15" s="411"/>
      <c r="I15" s="541"/>
      <c r="J15" s="341"/>
      <c r="K15" s="342"/>
    </row>
    <row r="16" spans="1:11" ht="15" customHeight="1">
      <c r="A16" s="593"/>
      <c r="B16" s="592"/>
      <c r="C16" s="590"/>
      <c r="D16" s="591"/>
      <c r="E16" s="388" t="s">
        <v>389</v>
      </c>
      <c r="G16" s="339"/>
      <c r="H16" s="411"/>
      <c r="I16" s="541"/>
      <c r="J16" s="341"/>
      <c r="K16" s="342"/>
    </row>
    <row r="17" spans="1:11" ht="15" customHeight="1" thickBot="1">
      <c r="A17" s="593"/>
      <c r="B17" s="592"/>
      <c r="C17" s="558"/>
      <c r="D17" s="560"/>
      <c r="E17" s="443" t="s">
        <v>390</v>
      </c>
      <c r="G17" s="339"/>
      <c r="H17" s="247"/>
      <c r="I17" s="541"/>
      <c r="J17" s="341"/>
      <c r="K17" s="342"/>
    </row>
    <row r="18" spans="1:11" ht="15" customHeight="1" thickBot="1">
      <c r="A18" s="593"/>
      <c r="B18" s="592"/>
      <c r="C18" s="562" t="s">
        <v>182</v>
      </c>
      <c r="D18" s="563"/>
      <c r="E18" s="564"/>
      <c r="G18" s="341"/>
      <c r="I18" s="541"/>
      <c r="J18" s="341"/>
      <c r="K18" s="342"/>
    </row>
    <row r="19" spans="1:8" ht="57.6">
      <c r="A19" s="593"/>
      <c r="B19" s="592"/>
      <c r="C19" s="383" t="s">
        <v>179</v>
      </c>
      <c r="D19" s="384" t="s">
        <v>181</v>
      </c>
      <c r="E19" s="385" t="s">
        <v>180</v>
      </c>
      <c r="H19" s="247"/>
    </row>
    <row r="20" spans="1:8" ht="15" customHeight="1">
      <c r="A20" s="593"/>
      <c r="B20" s="592"/>
      <c r="C20" s="590">
        <v>14</v>
      </c>
      <c r="D20" s="591">
        <f>C20/B4*100</f>
        <v>70</v>
      </c>
      <c r="E20" s="434" t="s">
        <v>377</v>
      </c>
      <c r="H20" s="247"/>
    </row>
    <row r="21" spans="1:8" ht="15" customHeight="1">
      <c r="A21" s="593"/>
      <c r="B21" s="592"/>
      <c r="C21" s="590"/>
      <c r="D21" s="591"/>
      <c r="E21" s="434" t="s">
        <v>378</v>
      </c>
      <c r="H21" s="412"/>
    </row>
    <row r="22" spans="1:8" ht="15" customHeight="1">
      <c r="A22" s="593"/>
      <c r="B22" s="592"/>
      <c r="C22" s="590"/>
      <c r="D22" s="591"/>
      <c r="E22" s="434" t="s">
        <v>379</v>
      </c>
      <c r="H22" s="412"/>
    </row>
    <row r="23" spans="1:8" ht="15" customHeight="1">
      <c r="A23" s="593"/>
      <c r="B23" s="592"/>
      <c r="C23" s="590"/>
      <c r="D23" s="591"/>
      <c r="E23" s="343" t="s">
        <v>380</v>
      </c>
      <c r="H23" s="412"/>
    </row>
    <row r="24" spans="1:8" ht="15" customHeight="1">
      <c r="A24" s="593"/>
      <c r="B24" s="592"/>
      <c r="C24" s="590"/>
      <c r="D24" s="591"/>
      <c r="E24" s="343" t="s">
        <v>381</v>
      </c>
      <c r="H24" s="412"/>
    </row>
    <row r="25" spans="1:8" ht="15" customHeight="1">
      <c r="A25" s="593"/>
      <c r="B25" s="592"/>
      <c r="C25" s="590"/>
      <c r="D25" s="591"/>
      <c r="E25" s="343" t="s">
        <v>382</v>
      </c>
      <c r="H25" s="412"/>
    </row>
    <row r="26" spans="1:8" ht="15" customHeight="1">
      <c r="A26" s="593"/>
      <c r="B26" s="592"/>
      <c r="C26" s="590"/>
      <c r="D26" s="591"/>
      <c r="E26" s="343" t="s">
        <v>383</v>
      </c>
      <c r="H26" s="412"/>
    </row>
    <row r="27" spans="1:8" ht="15" customHeight="1">
      <c r="A27" s="593"/>
      <c r="B27" s="592"/>
      <c r="C27" s="590"/>
      <c r="D27" s="591"/>
      <c r="E27" s="343" t="s">
        <v>391</v>
      </c>
      <c r="H27" s="412"/>
    </row>
    <row r="28" spans="1:8" ht="15" customHeight="1">
      <c r="A28" s="593"/>
      <c r="B28" s="592"/>
      <c r="C28" s="590"/>
      <c r="D28" s="591"/>
      <c r="E28" s="343" t="s">
        <v>384</v>
      </c>
      <c r="H28" s="412"/>
    </row>
    <row r="29" spans="1:8" ht="15" customHeight="1">
      <c r="A29" s="593"/>
      <c r="B29" s="592"/>
      <c r="C29" s="590"/>
      <c r="D29" s="591"/>
      <c r="E29" s="343" t="s">
        <v>385</v>
      </c>
      <c r="H29" s="412"/>
    </row>
    <row r="30" spans="1:8" ht="15" customHeight="1">
      <c r="A30" s="593"/>
      <c r="B30" s="592"/>
      <c r="C30" s="590"/>
      <c r="D30" s="591"/>
      <c r="E30" s="343" t="s">
        <v>387</v>
      </c>
      <c r="H30" s="412"/>
    </row>
    <row r="31" spans="1:8" ht="15" customHeight="1">
      <c r="A31" s="593"/>
      <c r="B31" s="592"/>
      <c r="C31" s="590"/>
      <c r="D31" s="591"/>
      <c r="E31" s="343" t="s">
        <v>388</v>
      </c>
      <c r="H31" s="412"/>
    </row>
    <row r="32" spans="1:8" ht="15" customHeight="1">
      <c r="A32" s="593"/>
      <c r="B32" s="592"/>
      <c r="C32" s="590"/>
      <c r="D32" s="591"/>
      <c r="E32" s="388" t="s">
        <v>389</v>
      </c>
      <c r="H32" s="412"/>
    </row>
    <row r="33" spans="1:8" ht="15" customHeight="1" thickBot="1">
      <c r="A33" s="593"/>
      <c r="B33" s="592"/>
      <c r="C33" s="558"/>
      <c r="D33" s="560"/>
      <c r="E33" s="443" t="s">
        <v>390</v>
      </c>
      <c r="H33" s="412"/>
    </row>
    <row r="34" spans="1:6" ht="15.75" customHeight="1" thickBot="1">
      <c r="A34" s="593"/>
      <c r="B34" s="592"/>
      <c r="C34" s="562" t="s">
        <v>8</v>
      </c>
      <c r="D34" s="563"/>
      <c r="E34" s="564"/>
      <c r="F34" s="338"/>
    </row>
    <row r="35" spans="1:5" ht="57.6">
      <c r="A35" s="593"/>
      <c r="B35" s="592"/>
      <c r="C35" s="383" t="s">
        <v>179</v>
      </c>
      <c r="D35" s="384" t="s">
        <v>181</v>
      </c>
      <c r="E35" s="385" t="s">
        <v>180</v>
      </c>
    </row>
    <row r="36" spans="1:5" ht="15" customHeight="1">
      <c r="A36" s="593"/>
      <c r="B36" s="592"/>
      <c r="C36" s="590">
        <v>14</v>
      </c>
      <c r="D36" s="591">
        <f>C36/B4*100</f>
        <v>70</v>
      </c>
      <c r="E36" s="434" t="s">
        <v>377</v>
      </c>
    </row>
    <row r="37" spans="1:5" ht="15" customHeight="1">
      <c r="A37" s="593"/>
      <c r="B37" s="592"/>
      <c r="C37" s="590"/>
      <c r="D37" s="591"/>
      <c r="E37" s="434" t="s">
        <v>378</v>
      </c>
    </row>
    <row r="38" spans="1:5" ht="15" customHeight="1">
      <c r="A38" s="593"/>
      <c r="B38" s="592"/>
      <c r="C38" s="590"/>
      <c r="D38" s="591"/>
      <c r="E38" s="434" t="s">
        <v>379</v>
      </c>
    </row>
    <row r="39" spans="1:5" ht="15" customHeight="1">
      <c r="A39" s="593"/>
      <c r="B39" s="592"/>
      <c r="C39" s="590"/>
      <c r="D39" s="591"/>
      <c r="E39" s="343" t="s">
        <v>380</v>
      </c>
    </row>
    <row r="40" spans="1:5" ht="15" customHeight="1">
      <c r="A40" s="593"/>
      <c r="B40" s="592"/>
      <c r="C40" s="590"/>
      <c r="D40" s="591"/>
      <c r="E40" s="343" t="s">
        <v>381</v>
      </c>
    </row>
    <row r="41" spans="1:5" ht="15" customHeight="1">
      <c r="A41" s="593"/>
      <c r="B41" s="592"/>
      <c r="C41" s="590"/>
      <c r="D41" s="591"/>
      <c r="E41" s="343" t="s">
        <v>382</v>
      </c>
    </row>
    <row r="42" spans="1:5" ht="15" customHeight="1">
      <c r="A42" s="593"/>
      <c r="B42" s="592"/>
      <c r="C42" s="590"/>
      <c r="D42" s="591"/>
      <c r="E42" s="343" t="s">
        <v>383</v>
      </c>
    </row>
    <row r="43" spans="1:5" ht="15" customHeight="1">
      <c r="A43" s="593"/>
      <c r="B43" s="592"/>
      <c r="C43" s="590"/>
      <c r="D43" s="591"/>
      <c r="E43" s="343" t="s">
        <v>391</v>
      </c>
    </row>
    <row r="44" spans="1:5" ht="15" customHeight="1">
      <c r="A44" s="593"/>
      <c r="B44" s="592"/>
      <c r="C44" s="590"/>
      <c r="D44" s="591"/>
      <c r="E44" s="343" t="s">
        <v>384</v>
      </c>
    </row>
    <row r="45" spans="1:5" ht="15" customHeight="1">
      <c r="A45" s="593"/>
      <c r="B45" s="592"/>
      <c r="C45" s="590"/>
      <c r="D45" s="591"/>
      <c r="E45" s="343" t="s">
        <v>386</v>
      </c>
    </row>
    <row r="46" spans="1:5" ht="14.4">
      <c r="A46" s="593"/>
      <c r="B46" s="592"/>
      <c r="C46" s="590"/>
      <c r="D46" s="591"/>
      <c r="E46" s="343" t="s">
        <v>387</v>
      </c>
    </row>
    <row r="47" spans="1:5" ht="14.4">
      <c r="A47" s="593"/>
      <c r="B47" s="592"/>
      <c r="C47" s="590"/>
      <c r="D47" s="591"/>
      <c r="E47" s="343" t="s">
        <v>388</v>
      </c>
    </row>
    <row r="48" spans="1:5" ht="14.4">
      <c r="A48" s="593"/>
      <c r="B48" s="592"/>
      <c r="C48" s="590"/>
      <c r="D48" s="591"/>
      <c r="E48" s="388" t="s">
        <v>389</v>
      </c>
    </row>
    <row r="49" spans="1:5" ht="15" thickBot="1">
      <c r="A49" s="593"/>
      <c r="B49" s="592"/>
      <c r="C49" s="594"/>
      <c r="D49" s="595"/>
      <c r="E49" s="444" t="s">
        <v>390</v>
      </c>
    </row>
  </sheetData>
  <sheetProtection/>
  <mergeCells count="14">
    <mergeCell ref="I4:I18"/>
    <mergeCell ref="C18:E18"/>
    <mergeCell ref="C20:C33"/>
    <mergeCell ref="D20:D33"/>
    <mergeCell ref="C34:E34"/>
    <mergeCell ref="D36:D49"/>
    <mergeCell ref="C36:C49"/>
    <mergeCell ref="A2:A3"/>
    <mergeCell ref="B2:B3"/>
    <mergeCell ref="C2:E2"/>
    <mergeCell ref="C4:C17"/>
    <mergeCell ref="D4:D17"/>
    <mergeCell ref="B4:B49"/>
    <mergeCell ref="A4:A49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ea5274d-a8db-4733-9e14-daa470c96b00}">
  <dimension ref="A2:K31"/>
  <sheetViews>
    <sheetView workbookViewId="0" topLeftCell="A1">
      <selection pane="topLeft" activeCell="A2" sqref="A2:E31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392</v>
      </c>
      <c r="B4" s="592">
        <v>18</v>
      </c>
      <c r="C4" s="590">
        <v>7</v>
      </c>
      <c r="D4" s="591">
        <f>C4/B4*100</f>
        <v>38.888888888888893</v>
      </c>
      <c r="E4" s="434" t="s">
        <v>393</v>
      </c>
      <c r="F4" s="341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4" t="s">
        <v>394</v>
      </c>
      <c r="F5" s="341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34" t="s">
        <v>395</v>
      </c>
      <c r="F6" s="341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34" t="s">
        <v>396</v>
      </c>
      <c r="F7" s="341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34" t="s">
        <v>397</v>
      </c>
      <c r="F8" s="341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45" t="s">
        <v>401</v>
      </c>
      <c r="F9" s="341"/>
      <c r="G9" s="339"/>
      <c r="H9" s="411"/>
      <c r="I9" s="541"/>
      <c r="J9" s="341"/>
      <c r="K9" s="342"/>
    </row>
    <row r="10" spans="1:11" ht="15" customHeight="1" thickBot="1">
      <c r="A10" s="593"/>
      <c r="B10" s="592"/>
      <c r="C10" s="590"/>
      <c r="D10" s="591"/>
      <c r="E10" s="445" t="s">
        <v>399</v>
      </c>
      <c r="F10" s="341"/>
      <c r="G10" s="339"/>
      <c r="H10" s="411"/>
      <c r="I10" s="541"/>
      <c r="J10" s="341"/>
      <c r="K10" s="342"/>
    </row>
    <row r="11" spans="1:11" ht="15" customHeight="1" thickBot="1">
      <c r="A11" s="593"/>
      <c r="B11" s="592"/>
      <c r="C11" s="562" t="s">
        <v>182</v>
      </c>
      <c r="D11" s="563"/>
      <c r="E11" s="564"/>
      <c r="F11" s="341"/>
      <c r="G11" s="341"/>
      <c r="I11" s="541"/>
      <c r="J11" s="341"/>
      <c r="K11" s="342"/>
    </row>
    <row r="12" spans="1:8" ht="57.6">
      <c r="A12" s="593"/>
      <c r="B12" s="592"/>
      <c r="C12" s="383" t="s">
        <v>179</v>
      </c>
      <c r="D12" s="384" t="s">
        <v>181</v>
      </c>
      <c r="E12" s="385" t="s">
        <v>180</v>
      </c>
      <c r="H12" s="247"/>
    </row>
    <row r="13" spans="1:8" ht="15" customHeight="1">
      <c r="A13" s="593"/>
      <c r="B13" s="592"/>
      <c r="C13" s="558">
        <v>9</v>
      </c>
      <c r="D13" s="560">
        <f>C13/B4*100</f>
        <v>50</v>
      </c>
      <c r="E13" s="434" t="s">
        <v>393</v>
      </c>
      <c r="H13" s="247"/>
    </row>
    <row r="14" spans="1:8" ht="15" customHeight="1">
      <c r="A14" s="593"/>
      <c r="B14" s="592"/>
      <c r="C14" s="559"/>
      <c r="D14" s="561"/>
      <c r="E14" s="434" t="s">
        <v>394</v>
      </c>
      <c r="H14" s="412"/>
    </row>
    <row r="15" spans="1:8" ht="15" customHeight="1">
      <c r="A15" s="593"/>
      <c r="B15" s="592"/>
      <c r="C15" s="559"/>
      <c r="D15" s="561"/>
      <c r="E15" s="434" t="s">
        <v>395</v>
      </c>
      <c r="H15" s="412"/>
    </row>
    <row r="16" spans="1:8" ht="15" customHeight="1">
      <c r="A16" s="593"/>
      <c r="B16" s="592"/>
      <c r="C16" s="559"/>
      <c r="D16" s="561"/>
      <c r="E16" s="434" t="s">
        <v>396</v>
      </c>
      <c r="H16" s="412"/>
    </row>
    <row r="17" spans="1:8" ht="15" customHeight="1">
      <c r="A17" s="593"/>
      <c r="B17" s="592"/>
      <c r="C17" s="559"/>
      <c r="D17" s="561"/>
      <c r="E17" s="435" t="s">
        <v>397</v>
      </c>
      <c r="H17" s="412"/>
    </row>
    <row r="18" spans="1:8" ht="15" customHeight="1">
      <c r="A18" s="593"/>
      <c r="B18" s="592"/>
      <c r="C18" s="559"/>
      <c r="D18" s="600"/>
      <c r="E18" s="446" t="s">
        <v>402</v>
      </c>
      <c r="H18" s="412"/>
    </row>
    <row r="19" spans="1:8" ht="15" customHeight="1">
      <c r="A19" s="593"/>
      <c r="B19" s="592"/>
      <c r="C19" s="559"/>
      <c r="D19" s="600"/>
      <c r="E19" s="446" t="s">
        <v>400</v>
      </c>
      <c r="H19" s="412"/>
    </row>
    <row r="20" spans="1:8" ht="15" customHeight="1">
      <c r="A20" s="593"/>
      <c r="B20" s="592"/>
      <c r="C20" s="559"/>
      <c r="D20" s="600"/>
      <c r="E20" s="446" t="s">
        <v>401</v>
      </c>
      <c r="H20" s="412"/>
    </row>
    <row r="21" spans="1:8" ht="15" customHeight="1" thickBot="1">
      <c r="A21" s="593"/>
      <c r="B21" s="592"/>
      <c r="C21" s="559"/>
      <c r="D21" s="600"/>
      <c r="E21" s="446" t="s">
        <v>399</v>
      </c>
      <c r="H21" s="412"/>
    </row>
    <row r="22" spans="1:6" ht="15.75" customHeight="1" thickBot="1">
      <c r="A22" s="593"/>
      <c r="B22" s="592"/>
      <c r="C22" s="562" t="s">
        <v>8</v>
      </c>
      <c r="D22" s="563"/>
      <c r="E22" s="564"/>
      <c r="F22" s="338"/>
    </row>
    <row r="23" spans="1:5" ht="57.6">
      <c r="A23" s="593"/>
      <c r="B23" s="592"/>
      <c r="C23" s="383" t="s">
        <v>179</v>
      </c>
      <c r="D23" s="384" t="s">
        <v>181</v>
      </c>
      <c r="E23" s="385" t="s">
        <v>180</v>
      </c>
    </row>
    <row r="24" spans="1:5" ht="15" customHeight="1">
      <c r="A24" s="593"/>
      <c r="B24" s="592"/>
      <c r="C24" s="590">
        <v>8</v>
      </c>
      <c r="D24" s="591">
        <f>C24/B4*100</f>
        <v>44.444444444444443</v>
      </c>
      <c r="E24" s="434" t="s">
        <v>393</v>
      </c>
    </row>
    <row r="25" spans="1:5" ht="15" customHeight="1">
      <c r="A25" s="593"/>
      <c r="B25" s="592"/>
      <c r="C25" s="590"/>
      <c r="D25" s="591"/>
      <c r="E25" s="434" t="s">
        <v>394</v>
      </c>
    </row>
    <row r="26" spans="1:5" ht="15" customHeight="1">
      <c r="A26" s="593"/>
      <c r="B26" s="592"/>
      <c r="C26" s="590"/>
      <c r="D26" s="591"/>
      <c r="E26" s="434" t="s">
        <v>395</v>
      </c>
    </row>
    <row r="27" spans="1:5" ht="15" customHeight="1">
      <c r="A27" s="593"/>
      <c r="B27" s="592"/>
      <c r="C27" s="590"/>
      <c r="D27" s="591"/>
      <c r="E27" s="434" t="s">
        <v>396</v>
      </c>
    </row>
    <row r="28" spans="1:5" ht="15" customHeight="1">
      <c r="A28" s="593"/>
      <c r="B28" s="592"/>
      <c r="C28" s="590"/>
      <c r="D28" s="591"/>
      <c r="E28" s="434" t="s">
        <v>397</v>
      </c>
    </row>
    <row r="29" spans="1:5" ht="15" customHeight="1">
      <c r="A29" s="593"/>
      <c r="B29" s="592"/>
      <c r="C29" s="590"/>
      <c r="D29" s="591"/>
      <c r="E29" s="445" t="s">
        <v>400</v>
      </c>
    </row>
    <row r="30" spans="1:5" ht="15" customHeight="1">
      <c r="A30" s="593"/>
      <c r="B30" s="592"/>
      <c r="C30" s="590"/>
      <c r="D30" s="591"/>
      <c r="E30" s="445" t="s">
        <v>398</v>
      </c>
    </row>
    <row r="31" spans="1:5" ht="15" customHeight="1" thickBot="1">
      <c r="A31" s="593"/>
      <c r="B31" s="592"/>
      <c r="C31" s="594"/>
      <c r="D31" s="595"/>
      <c r="E31" s="447" t="s">
        <v>399</v>
      </c>
    </row>
  </sheetData>
  <sheetProtection/>
  <mergeCells count="14">
    <mergeCell ref="I4:I11"/>
    <mergeCell ref="C11:E11"/>
    <mergeCell ref="C13:C21"/>
    <mergeCell ref="D13:D21"/>
    <mergeCell ref="C22:E22"/>
    <mergeCell ref="C24:C31"/>
    <mergeCell ref="D24:D31"/>
    <mergeCell ref="A2:A3"/>
    <mergeCell ref="B2:B3"/>
    <mergeCell ref="C2:E2"/>
    <mergeCell ref="A4:A31"/>
    <mergeCell ref="B4:B31"/>
    <mergeCell ref="C4:C10"/>
    <mergeCell ref="D4:D10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2b67ac8-cfa3-441f-b0ea-f365f3412873}">
  <dimension ref="A2:K28"/>
  <sheetViews>
    <sheetView workbookViewId="0" topLeftCell="A1">
      <selection pane="topLeft" activeCell="A2" sqref="A2:E28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403</v>
      </c>
      <c r="B4" s="592">
        <v>16</v>
      </c>
      <c r="C4" s="590">
        <v>9</v>
      </c>
      <c r="D4" s="591">
        <f>C4/B4*100</f>
        <v>56.25</v>
      </c>
      <c r="E4" s="434" t="s">
        <v>411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4" t="s">
        <v>412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34" t="s">
        <v>413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343" t="s">
        <v>404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343" t="s">
        <v>405</v>
      </c>
      <c r="F8" s="341"/>
      <c r="G8" s="339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343" t="s">
        <v>406</v>
      </c>
      <c r="F9" s="341"/>
      <c r="G9" s="339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343" t="s">
        <v>407</v>
      </c>
      <c r="F10" s="341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448" t="s">
        <v>408</v>
      </c>
      <c r="F11" s="341"/>
      <c r="G11" s="339"/>
      <c r="H11" s="411"/>
      <c r="I11" s="541"/>
      <c r="J11" s="341"/>
      <c r="K11" s="342"/>
    </row>
    <row r="12" spans="1:11" ht="15" customHeight="1" thickBot="1">
      <c r="A12" s="593"/>
      <c r="B12" s="592"/>
      <c r="C12" s="590"/>
      <c r="D12" s="591"/>
      <c r="E12" s="343" t="s">
        <v>409</v>
      </c>
      <c r="F12" s="341"/>
      <c r="G12" s="339"/>
      <c r="H12" s="411"/>
      <c r="I12" s="541"/>
      <c r="J12" s="341"/>
      <c r="K12" s="342"/>
    </row>
    <row r="13" spans="1:11" ht="15" customHeight="1" thickBot="1">
      <c r="A13" s="593"/>
      <c r="B13" s="592"/>
      <c r="C13" s="562" t="s">
        <v>182</v>
      </c>
      <c r="D13" s="563"/>
      <c r="E13" s="564"/>
      <c r="F13" s="341"/>
      <c r="G13" s="341"/>
      <c r="I13" s="541"/>
      <c r="J13" s="341"/>
      <c r="K13" s="342"/>
    </row>
    <row r="14" spans="1:8" ht="57.6">
      <c r="A14" s="593"/>
      <c r="B14" s="592"/>
      <c r="C14" s="383" t="s">
        <v>179</v>
      </c>
      <c r="D14" s="384" t="s">
        <v>181</v>
      </c>
      <c r="E14" s="385" t="s">
        <v>180</v>
      </c>
      <c r="H14" s="247"/>
    </row>
    <row r="15" spans="1:8" ht="15" customHeight="1">
      <c r="A15" s="593"/>
      <c r="B15" s="592"/>
      <c r="C15" s="558">
        <v>5</v>
      </c>
      <c r="D15" s="560">
        <f>C15/B4*100</f>
        <v>31.25</v>
      </c>
      <c r="E15" s="434" t="s">
        <v>411</v>
      </c>
      <c r="H15" s="247"/>
    </row>
    <row r="16" spans="1:8" ht="15" customHeight="1">
      <c r="A16" s="593"/>
      <c r="B16" s="592"/>
      <c r="C16" s="559"/>
      <c r="D16" s="561"/>
      <c r="E16" s="434" t="s">
        <v>412</v>
      </c>
      <c r="H16" s="412"/>
    </row>
    <row r="17" spans="1:8" ht="15" customHeight="1">
      <c r="A17" s="593"/>
      <c r="B17" s="592"/>
      <c r="C17" s="559"/>
      <c r="D17" s="561"/>
      <c r="E17" s="434" t="s">
        <v>413</v>
      </c>
      <c r="H17" s="412"/>
    </row>
    <row r="18" spans="1:8" ht="15" customHeight="1">
      <c r="A18" s="593"/>
      <c r="B18" s="592"/>
      <c r="C18" s="559"/>
      <c r="D18" s="561"/>
      <c r="E18" s="343" t="s">
        <v>405</v>
      </c>
      <c r="H18" s="412"/>
    </row>
    <row r="19" spans="1:8" ht="15" customHeight="1" thickBot="1">
      <c r="A19" s="593"/>
      <c r="B19" s="592"/>
      <c r="C19" s="559"/>
      <c r="D19" s="561"/>
      <c r="E19" s="448" t="s">
        <v>408</v>
      </c>
      <c r="H19" s="412"/>
    </row>
    <row r="20" spans="1:6" ht="15.75" customHeight="1" thickBot="1">
      <c r="A20" s="593"/>
      <c r="B20" s="592"/>
      <c r="C20" s="562" t="s">
        <v>8</v>
      </c>
      <c r="D20" s="563"/>
      <c r="E20" s="564"/>
      <c r="F20" s="338"/>
    </row>
    <row r="21" spans="1:5" ht="57.6">
      <c r="A21" s="593"/>
      <c r="B21" s="592"/>
      <c r="C21" s="383" t="s">
        <v>179</v>
      </c>
      <c r="D21" s="384" t="s">
        <v>181</v>
      </c>
      <c r="E21" s="385" t="s">
        <v>180</v>
      </c>
    </row>
    <row r="22" spans="1:5" ht="15" customHeight="1">
      <c r="A22" s="593"/>
      <c r="B22" s="592"/>
      <c r="C22" s="590">
        <v>7</v>
      </c>
      <c r="D22" s="591">
        <f>C22/B4*100</f>
        <v>43.75</v>
      </c>
      <c r="E22" s="434" t="s">
        <v>411</v>
      </c>
    </row>
    <row r="23" spans="1:5" ht="15" customHeight="1">
      <c r="A23" s="593"/>
      <c r="B23" s="592"/>
      <c r="C23" s="590"/>
      <c r="D23" s="591"/>
      <c r="E23" s="434" t="s">
        <v>412</v>
      </c>
    </row>
    <row r="24" spans="1:5" ht="15" customHeight="1">
      <c r="A24" s="593"/>
      <c r="B24" s="592"/>
      <c r="C24" s="590"/>
      <c r="D24" s="591"/>
      <c r="E24" s="434" t="s">
        <v>413</v>
      </c>
    </row>
    <row r="25" spans="1:5" ht="15" customHeight="1">
      <c r="A25" s="593"/>
      <c r="B25" s="592"/>
      <c r="C25" s="590"/>
      <c r="D25" s="591"/>
      <c r="E25" s="343" t="s">
        <v>404</v>
      </c>
    </row>
    <row r="26" spans="1:5" ht="15" customHeight="1">
      <c r="A26" s="593"/>
      <c r="B26" s="592"/>
      <c r="C26" s="590"/>
      <c r="D26" s="591"/>
      <c r="E26" s="343" t="s">
        <v>405</v>
      </c>
    </row>
    <row r="27" spans="1:5" ht="15" customHeight="1">
      <c r="A27" s="593"/>
      <c r="B27" s="592"/>
      <c r="C27" s="590"/>
      <c r="D27" s="591"/>
      <c r="E27" s="343" t="s">
        <v>407</v>
      </c>
    </row>
    <row r="28" spans="1:5" ht="15" customHeight="1" thickBot="1">
      <c r="A28" s="593"/>
      <c r="B28" s="592"/>
      <c r="C28" s="594"/>
      <c r="D28" s="595"/>
      <c r="E28" s="449" t="s">
        <v>410</v>
      </c>
    </row>
  </sheetData>
  <sheetProtection/>
  <mergeCells count="14">
    <mergeCell ref="I4:I13"/>
    <mergeCell ref="C13:E13"/>
    <mergeCell ref="C15:C19"/>
    <mergeCell ref="D15:D19"/>
    <mergeCell ref="C20:E20"/>
    <mergeCell ref="C22:C28"/>
    <mergeCell ref="D22:D28"/>
    <mergeCell ref="A2:A3"/>
    <mergeCell ref="B2:B3"/>
    <mergeCell ref="C2:E2"/>
    <mergeCell ref="A4:A28"/>
    <mergeCell ref="B4:B28"/>
    <mergeCell ref="C4:C12"/>
    <mergeCell ref="D4:D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866ad6f-9e9e-4df8-81a7-adf6534c313a}">
  <dimension ref="A2:I129"/>
  <sheetViews>
    <sheetView workbookViewId="0" topLeftCell="A10">
      <selection pane="topLeft" activeCell="C17" sqref="C17:E27"/>
    </sheetView>
  </sheetViews>
  <sheetFormatPr defaultRowHeight="14.4"/>
  <cols>
    <col min="2" max="2" width="23.142857142857142" customWidth="1"/>
    <col min="3" max="3" width="20.714285714285715" customWidth="1"/>
    <col min="4" max="4" width="31" customWidth="1"/>
  </cols>
  <sheetData>
    <row r="2" spans="1:9" ht="14.4">
      <c r="A2" s="1"/>
      <c r="B2" s="1"/>
      <c r="C2" s="1"/>
      <c r="D2" s="1"/>
      <c r="E2" s="1"/>
      <c r="F2" s="1"/>
      <c r="G2" s="1"/>
      <c r="H2" s="1"/>
      <c r="I2" s="1"/>
    </row>
    <row r="3" spans="1:9" ht="18.75" customHeight="1">
      <c r="A3" s="1"/>
      <c r="C3" s="46" t="s">
        <v>1</v>
      </c>
      <c r="E3" s="1"/>
      <c r="F3" s="1"/>
      <c r="G3" s="1"/>
      <c r="H3" s="1"/>
      <c r="I3" s="1"/>
    </row>
    <row r="4" spans="1:9" ht="57" customHeight="1">
      <c r="A4" s="1"/>
      <c r="B4" s="47"/>
      <c r="C4" s="48" t="s">
        <v>2</v>
      </c>
      <c r="D4" s="49" t="s">
        <v>50</v>
      </c>
      <c r="E4" s="49" t="s">
        <v>59</v>
      </c>
      <c r="F4" s="1"/>
      <c r="G4" s="1"/>
      <c r="H4" s="1"/>
      <c r="I4" s="1"/>
    </row>
    <row r="5" spans="1:9" ht="15" customHeight="1">
      <c r="A5" s="1"/>
      <c r="B5" s="507" t="s">
        <v>11</v>
      </c>
      <c r="C5" s="499">
        <v>13</v>
      </c>
      <c r="D5" s="52" t="s">
        <v>120</v>
      </c>
      <c r="E5" s="61">
        <v>7</v>
      </c>
      <c r="F5" s="1"/>
      <c r="G5" s="1"/>
      <c r="H5" s="1"/>
      <c r="I5" s="1"/>
    </row>
    <row r="6" spans="1:9" ht="15" customHeight="1">
      <c r="A6" s="1"/>
      <c r="B6" s="508"/>
      <c r="C6" s="500"/>
      <c r="D6" s="52" t="s">
        <v>113</v>
      </c>
      <c r="E6" s="1"/>
      <c r="F6" s="1"/>
      <c r="G6" s="1"/>
      <c r="H6" s="1"/>
      <c r="I6" s="1"/>
    </row>
    <row r="7" spans="1:9" ht="15" customHeight="1">
      <c r="A7" s="1"/>
      <c r="B7" s="508"/>
      <c r="C7" s="500"/>
      <c r="D7" s="52" t="s">
        <v>115</v>
      </c>
      <c r="E7" s="1"/>
      <c r="F7" s="1"/>
      <c r="G7" s="1"/>
      <c r="H7" s="1"/>
      <c r="I7" s="1"/>
    </row>
    <row r="8" spans="1:9" ht="15" customHeight="1">
      <c r="A8" s="1"/>
      <c r="B8" s="508"/>
      <c r="C8" s="500"/>
      <c r="D8" s="52" t="s">
        <v>116</v>
      </c>
      <c r="E8" s="1"/>
      <c r="F8" s="1"/>
      <c r="G8" s="1"/>
      <c r="H8" s="1"/>
      <c r="I8" s="1"/>
    </row>
    <row r="9" spans="1:9" ht="15" customHeight="1">
      <c r="A9" s="1"/>
      <c r="B9" s="508"/>
      <c r="C9" s="500"/>
      <c r="D9" s="52" t="s">
        <v>117</v>
      </c>
      <c r="E9" s="1"/>
      <c r="F9" s="1"/>
      <c r="G9" s="1"/>
      <c r="H9" s="1"/>
      <c r="I9" s="1"/>
    </row>
    <row r="10" spans="1:9" ht="15" customHeight="1">
      <c r="A10" s="1"/>
      <c r="B10" s="508"/>
      <c r="C10" s="500"/>
      <c r="D10" s="52" t="s">
        <v>121</v>
      </c>
      <c r="E10" s="1"/>
      <c r="F10" s="1"/>
      <c r="G10" s="1"/>
      <c r="H10" s="1"/>
      <c r="I10" s="1"/>
    </row>
    <row r="11" spans="1:9" ht="15" customHeight="1">
      <c r="A11" s="1"/>
      <c r="B11" s="508"/>
      <c r="C11" s="500"/>
      <c r="D11" s="52" t="s">
        <v>118</v>
      </c>
      <c r="E11" s="1"/>
      <c r="F11" s="1"/>
      <c r="G11" s="1"/>
      <c r="H11" s="1"/>
      <c r="I11" s="1"/>
    </row>
    <row r="12" spans="1:9" ht="15" customHeight="1">
      <c r="A12" s="1"/>
      <c r="B12" s="509"/>
      <c r="C12" s="501"/>
      <c r="D12" s="53" t="s">
        <v>119</v>
      </c>
      <c r="E12" s="1"/>
      <c r="F12" s="1"/>
      <c r="G12" s="1"/>
      <c r="H12" s="1"/>
      <c r="I12" s="1"/>
    </row>
    <row r="13" spans="1:9" ht="15" customHeight="1">
      <c r="A13" s="1"/>
      <c r="B13" s="64"/>
      <c r="D13" s="1"/>
      <c r="E13" s="1"/>
      <c r="F13" s="1"/>
      <c r="G13" s="1"/>
      <c r="H13" s="1"/>
      <c r="I13" s="1"/>
    </row>
    <row r="14" spans="1:9" ht="15" customHeight="1">
      <c r="A14" s="1"/>
      <c r="B14" s="62"/>
      <c r="D14" s="1"/>
      <c r="E14" s="1"/>
      <c r="F14" s="1"/>
      <c r="G14" s="1"/>
      <c r="H14" s="1"/>
      <c r="I14" s="1"/>
    </row>
    <row r="15" spans="1:9" ht="15" customHeight="1">
      <c r="A15" s="1"/>
      <c r="B15" s="62"/>
      <c r="D15" s="1"/>
      <c r="E15" s="1"/>
      <c r="F15" s="1"/>
      <c r="G15" s="1"/>
      <c r="H15" s="1"/>
      <c r="I15" s="1"/>
    </row>
    <row r="16" spans="1:9" ht="15" customHeight="1">
      <c r="A16" s="1"/>
      <c r="B16" s="62"/>
      <c r="D16" s="1"/>
      <c r="E16" s="1"/>
      <c r="F16" s="1"/>
      <c r="G16" s="1"/>
      <c r="H16" s="1"/>
      <c r="I16" s="1"/>
    </row>
    <row r="17" spans="1:9" ht="15" customHeight="1">
      <c r="A17" s="1"/>
      <c r="B17" s="531" t="s">
        <v>12</v>
      </c>
      <c r="C17" s="506">
        <v>7</v>
      </c>
      <c r="D17" s="52" t="s">
        <v>84</v>
      </c>
      <c r="E17" s="61">
        <v>11</v>
      </c>
      <c r="F17" s="1"/>
      <c r="G17" s="1"/>
      <c r="H17" s="1"/>
      <c r="I17" s="1"/>
    </row>
    <row r="18" spans="1:9" ht="15" customHeight="1">
      <c r="A18" s="1"/>
      <c r="B18" s="532"/>
      <c r="C18" s="506"/>
      <c r="D18" s="52" t="s">
        <v>85</v>
      </c>
      <c r="E18" s="1"/>
      <c r="F18" s="1"/>
      <c r="G18" s="1"/>
      <c r="H18" s="1"/>
      <c r="I18" s="1"/>
    </row>
    <row r="19" spans="1:9" ht="15" customHeight="1">
      <c r="A19" s="1"/>
      <c r="B19" s="532"/>
      <c r="C19" s="506"/>
      <c r="D19" s="52" t="s">
        <v>86</v>
      </c>
      <c r="E19" s="1"/>
      <c r="F19" s="1"/>
      <c r="G19" s="1"/>
      <c r="H19" s="1"/>
      <c r="I19" s="1"/>
    </row>
    <row r="20" spans="1:9" ht="15" customHeight="1">
      <c r="A20" s="1"/>
      <c r="B20" s="532"/>
      <c r="C20" s="506"/>
      <c r="D20" s="52" t="s">
        <v>87</v>
      </c>
      <c r="E20" s="1"/>
      <c r="F20" s="1"/>
      <c r="G20" s="1"/>
      <c r="H20" s="1"/>
      <c r="I20" s="1"/>
    </row>
    <row r="21" spans="1:9" ht="15" customHeight="1">
      <c r="A21" s="1"/>
      <c r="B21" s="532"/>
      <c r="C21" s="506"/>
      <c r="D21" s="52" t="s">
        <v>88</v>
      </c>
      <c r="E21" s="1"/>
      <c r="F21" s="1"/>
      <c r="G21" s="1"/>
      <c r="H21" s="1"/>
      <c r="I21" s="1"/>
    </row>
    <row r="22" spans="1:9" ht="15" customHeight="1">
      <c r="A22" s="1"/>
      <c r="B22" s="532"/>
      <c r="C22" s="506"/>
      <c r="D22" s="52" t="s">
        <v>89</v>
      </c>
      <c r="E22" s="1"/>
      <c r="F22" s="1"/>
      <c r="G22" s="1"/>
      <c r="H22" s="1"/>
      <c r="I22" s="1"/>
    </row>
    <row r="23" spans="1:9" ht="15" customHeight="1">
      <c r="A23" s="1"/>
      <c r="B23" s="532"/>
      <c r="C23" s="506"/>
      <c r="D23" s="52" t="s">
        <v>94</v>
      </c>
      <c r="E23" s="1"/>
      <c r="F23" s="1"/>
      <c r="G23" s="1"/>
      <c r="H23" s="1"/>
      <c r="I23" s="1"/>
    </row>
    <row r="24" spans="1:9" ht="15" customHeight="1">
      <c r="A24" s="1"/>
      <c r="B24" s="532"/>
      <c r="C24" s="506"/>
      <c r="D24" s="52" t="s">
        <v>90</v>
      </c>
      <c r="E24" s="1"/>
      <c r="F24" s="1"/>
      <c r="G24" s="1"/>
      <c r="H24" s="1"/>
      <c r="I24" s="1"/>
    </row>
    <row r="25" spans="1:9" ht="15" customHeight="1">
      <c r="A25" s="1"/>
      <c r="B25" s="532"/>
      <c r="C25" s="506"/>
      <c r="D25" s="52" t="s">
        <v>91</v>
      </c>
      <c r="E25" s="1"/>
      <c r="F25" s="1"/>
      <c r="G25" s="1"/>
      <c r="H25" s="1"/>
      <c r="I25" s="1"/>
    </row>
    <row r="26" spans="1:9" ht="15" customHeight="1">
      <c r="A26" s="1"/>
      <c r="B26" s="532"/>
      <c r="C26" s="506"/>
      <c r="D26" s="52" t="s">
        <v>92</v>
      </c>
      <c r="E26" s="1"/>
      <c r="F26" s="1"/>
      <c r="G26" s="1"/>
      <c r="H26" s="1"/>
      <c r="I26" s="1"/>
    </row>
    <row r="27" spans="1:9" ht="15" customHeight="1">
      <c r="A27" s="1"/>
      <c r="B27" s="533"/>
      <c r="C27" s="506"/>
      <c r="D27" s="52" t="s">
        <v>93</v>
      </c>
      <c r="E27" s="1"/>
      <c r="F27" s="1"/>
      <c r="G27" s="1"/>
      <c r="H27" s="1"/>
      <c r="I27" s="1"/>
    </row>
    <row r="28" spans="1:9" ht="15" customHeight="1">
      <c r="A28" s="1"/>
      <c r="B28" s="516" t="s">
        <v>13</v>
      </c>
      <c r="C28" s="514">
        <v>21</v>
      </c>
      <c r="D28" s="71" t="s">
        <v>154</v>
      </c>
      <c r="E28" s="61">
        <v>11</v>
      </c>
      <c r="F28" s="1"/>
      <c r="G28" s="1"/>
      <c r="H28" s="1"/>
      <c r="I28" s="1"/>
    </row>
    <row r="29" spans="1:9" ht="15" customHeight="1">
      <c r="A29" s="1"/>
      <c r="B29" s="517"/>
      <c r="C29" s="515"/>
      <c r="D29" s="71" t="s">
        <v>155</v>
      </c>
      <c r="E29" s="1"/>
      <c r="F29" s="1"/>
      <c r="G29" s="1"/>
      <c r="H29" s="1"/>
      <c r="I29" s="1"/>
    </row>
    <row r="30" spans="1:9" ht="15" customHeight="1">
      <c r="A30" s="1"/>
      <c r="B30" s="517"/>
      <c r="C30" s="515"/>
      <c r="D30" s="71" t="s">
        <v>156</v>
      </c>
      <c r="E30" s="1"/>
      <c r="F30" s="1"/>
      <c r="G30" s="1"/>
      <c r="H30" s="1"/>
      <c r="I30" s="1"/>
    </row>
    <row r="31" spans="1:9" ht="15" customHeight="1">
      <c r="A31" s="1"/>
      <c r="B31" s="517"/>
      <c r="C31" s="515"/>
      <c r="D31" s="71" t="s">
        <v>157</v>
      </c>
      <c r="E31" s="1"/>
      <c r="F31" s="1"/>
      <c r="G31" s="1"/>
      <c r="H31" s="1"/>
      <c r="I31" s="1"/>
    </row>
    <row r="32" spans="1:9" ht="15" customHeight="1">
      <c r="A32" s="1"/>
      <c r="B32" s="517"/>
      <c r="C32" s="515"/>
      <c r="D32" s="71" t="s">
        <v>166</v>
      </c>
      <c r="E32" s="1"/>
      <c r="F32" s="1"/>
      <c r="G32" s="1"/>
      <c r="H32" s="1"/>
      <c r="I32" s="1"/>
    </row>
    <row r="33" spans="1:9" ht="15" customHeight="1">
      <c r="A33" s="1"/>
      <c r="B33" s="517"/>
      <c r="C33" s="515"/>
      <c r="D33" s="71" t="s">
        <v>158</v>
      </c>
      <c r="E33" s="1"/>
      <c r="F33" s="1"/>
      <c r="G33" s="1"/>
      <c r="H33" s="1"/>
      <c r="I33" s="1"/>
    </row>
    <row r="34" spans="1:9" ht="15" customHeight="1">
      <c r="A34" s="1"/>
      <c r="B34" s="517"/>
      <c r="C34" s="515"/>
      <c r="D34" s="71" t="s">
        <v>159</v>
      </c>
      <c r="E34" s="1"/>
      <c r="F34" s="1"/>
      <c r="G34" s="1"/>
      <c r="H34" s="1"/>
      <c r="I34" s="1"/>
    </row>
    <row r="35" spans="1:9" ht="15" customHeight="1">
      <c r="A35" s="1"/>
      <c r="B35" s="517"/>
      <c r="C35" s="515"/>
      <c r="D35" s="71" t="s">
        <v>160</v>
      </c>
      <c r="E35" s="1"/>
      <c r="F35" s="1"/>
      <c r="G35" s="1"/>
      <c r="H35" s="1"/>
      <c r="I35" s="1"/>
    </row>
    <row r="36" spans="1:9" ht="15" customHeight="1">
      <c r="A36" s="1"/>
      <c r="B36" s="517"/>
      <c r="C36" s="515"/>
      <c r="D36" s="71" t="s">
        <v>161</v>
      </c>
      <c r="E36" s="1"/>
      <c r="F36" s="1"/>
      <c r="G36" s="1"/>
      <c r="H36" s="1"/>
      <c r="I36" s="1"/>
    </row>
    <row r="37" spans="1:9" ht="15" customHeight="1">
      <c r="A37" s="1"/>
      <c r="B37" s="517"/>
      <c r="C37" s="515"/>
      <c r="D37" s="71" t="s">
        <v>162</v>
      </c>
      <c r="E37" s="1"/>
      <c r="F37" s="1"/>
      <c r="G37" s="1"/>
      <c r="H37" s="1"/>
      <c r="I37" s="1"/>
    </row>
    <row r="38" spans="1:9" ht="15" customHeight="1">
      <c r="A38" s="1"/>
      <c r="B38" s="527"/>
      <c r="C38" s="515"/>
      <c r="D38" s="71" t="s">
        <v>163</v>
      </c>
      <c r="E38" s="1"/>
      <c r="F38" s="1"/>
      <c r="G38" s="1"/>
      <c r="H38" s="1"/>
      <c r="I38" s="1"/>
    </row>
    <row r="39" spans="1:9" ht="15" customHeight="1">
      <c r="A39" s="1"/>
      <c r="B39" s="60"/>
      <c r="D39" s="1"/>
      <c r="E39" s="1"/>
      <c r="F39" s="1"/>
      <c r="G39" s="1"/>
      <c r="H39" s="1"/>
      <c r="I39" s="1"/>
    </row>
    <row r="40" spans="1:9" ht="15" customHeight="1">
      <c r="A40" s="1"/>
      <c r="B40" s="17" t="s">
        <v>14</v>
      </c>
      <c r="D40" s="1"/>
      <c r="E40" s="1"/>
      <c r="F40" s="1"/>
      <c r="G40" s="1"/>
      <c r="H40" s="1"/>
      <c r="I40" s="1"/>
    </row>
    <row r="41" spans="1:9" ht="15" customHeight="1">
      <c r="A41" s="1"/>
      <c r="B41" s="17" t="s">
        <v>15</v>
      </c>
      <c r="D41" s="1"/>
      <c r="E41" s="1"/>
      <c r="F41" s="1"/>
      <c r="G41" s="1"/>
      <c r="H41" s="1"/>
      <c r="I41" s="1"/>
    </row>
    <row r="42" spans="1:9" ht="15" customHeight="1">
      <c r="A42" s="1"/>
      <c r="B42" s="17" t="s">
        <v>16</v>
      </c>
      <c r="D42" s="1"/>
      <c r="E42" s="1"/>
      <c r="F42" s="1"/>
      <c r="G42" s="1"/>
      <c r="H42" s="1"/>
      <c r="I42" s="1"/>
    </row>
    <row r="43" spans="1:9" ht="15" customHeight="1">
      <c r="A43" s="1"/>
      <c r="B43" s="17" t="s">
        <v>17</v>
      </c>
      <c r="D43" s="1"/>
      <c r="E43" s="1"/>
      <c r="F43" s="1"/>
      <c r="G43" s="1"/>
      <c r="H43" s="1"/>
      <c r="I43" s="1"/>
    </row>
    <row r="44" spans="1:9" ht="15" customHeight="1">
      <c r="A44" s="1"/>
      <c r="B44" s="18" t="s">
        <v>18</v>
      </c>
      <c r="D44" s="1"/>
      <c r="E44" s="1"/>
      <c r="F44" s="1"/>
      <c r="G44" s="1"/>
      <c r="H44" s="1"/>
      <c r="I44" s="1"/>
    </row>
    <row r="45" spans="1:9" ht="15" customHeight="1">
      <c r="A45" s="1"/>
      <c r="B45" s="50" t="s">
        <v>19</v>
      </c>
      <c r="D45" s="1"/>
      <c r="E45" s="1"/>
      <c r="F45" s="1"/>
      <c r="G45" s="1"/>
      <c r="H45" s="1"/>
      <c r="I45" s="1"/>
    </row>
    <row r="46" spans="1:9" ht="15" customHeight="1">
      <c r="A46" s="1"/>
      <c r="B46" s="502" t="s">
        <v>20</v>
      </c>
      <c r="C46" s="499">
        <v>15</v>
      </c>
      <c r="D46" s="52" t="s">
        <v>101</v>
      </c>
      <c r="E46" s="61">
        <v>10</v>
      </c>
      <c r="F46" s="1"/>
      <c r="G46" s="1"/>
      <c r="H46" s="1"/>
      <c r="I46" s="1"/>
    </row>
    <row r="47" spans="1:9" ht="15" customHeight="1">
      <c r="A47" s="1"/>
      <c r="B47" s="503"/>
      <c r="C47" s="500"/>
      <c r="D47" s="52" t="s">
        <v>103</v>
      </c>
      <c r="E47" s="1"/>
      <c r="F47" s="1"/>
      <c r="G47" s="1"/>
      <c r="H47" s="1"/>
      <c r="I47" s="1"/>
    </row>
    <row r="48" spans="1:9" ht="15" customHeight="1">
      <c r="A48" s="1"/>
      <c r="B48" s="503"/>
      <c r="C48" s="500"/>
      <c r="D48" s="52" t="s">
        <v>104</v>
      </c>
      <c r="E48" s="1"/>
      <c r="F48" s="1"/>
      <c r="G48" s="1"/>
      <c r="H48" s="1"/>
      <c r="I48" s="1"/>
    </row>
    <row r="49" spans="1:9" ht="15" customHeight="1">
      <c r="A49" s="1"/>
      <c r="B49" s="503"/>
      <c r="C49" s="500"/>
      <c r="D49" s="52" t="s">
        <v>105</v>
      </c>
      <c r="E49" s="1"/>
      <c r="F49" s="1"/>
      <c r="G49" s="1"/>
      <c r="H49" s="1"/>
      <c r="I49" s="1"/>
    </row>
    <row r="50" spans="1:9" ht="15" customHeight="1">
      <c r="A50" s="1"/>
      <c r="B50" s="503"/>
      <c r="C50" s="500"/>
      <c r="D50" s="52" t="s">
        <v>106</v>
      </c>
      <c r="E50" s="1"/>
      <c r="F50" s="1"/>
      <c r="G50" s="1"/>
      <c r="H50" s="1"/>
      <c r="I50" s="1"/>
    </row>
    <row r="51" spans="1:9" ht="15" customHeight="1">
      <c r="A51" s="1"/>
      <c r="B51" s="503"/>
      <c r="C51" s="500"/>
      <c r="D51" s="52" t="s">
        <v>107</v>
      </c>
      <c r="E51" s="1"/>
      <c r="F51" s="1"/>
      <c r="G51" s="1"/>
      <c r="H51" s="1"/>
      <c r="I51" s="1"/>
    </row>
    <row r="52" spans="1:9" ht="15" customHeight="1">
      <c r="A52" s="1"/>
      <c r="B52" s="503"/>
      <c r="C52" s="500"/>
      <c r="D52" s="52" t="s">
        <v>109</v>
      </c>
      <c r="E52" s="1"/>
      <c r="F52" s="1"/>
      <c r="G52" s="1"/>
      <c r="H52" s="1"/>
      <c r="I52" s="1"/>
    </row>
    <row r="53" spans="1:9" ht="15" customHeight="1">
      <c r="A53" s="1"/>
      <c r="B53" s="503"/>
      <c r="C53" s="500"/>
      <c r="D53" s="52" t="s">
        <v>110</v>
      </c>
      <c r="E53" s="1"/>
      <c r="F53" s="1"/>
      <c r="G53" s="1"/>
      <c r="H53" s="1"/>
      <c r="I53" s="1"/>
    </row>
    <row r="54" spans="1:9" ht="15" customHeight="1">
      <c r="A54" s="1"/>
      <c r="B54" s="503"/>
      <c r="C54" s="500"/>
      <c r="D54" s="52" t="s">
        <v>111</v>
      </c>
      <c r="E54" s="1"/>
      <c r="F54" s="1"/>
      <c r="G54" s="1"/>
      <c r="H54" s="1"/>
      <c r="I54" s="1"/>
    </row>
    <row r="55" spans="1:9" ht="15" customHeight="1">
      <c r="A55" s="1"/>
      <c r="B55" s="504"/>
      <c r="C55" s="501"/>
      <c r="D55" s="52" t="s">
        <v>112</v>
      </c>
      <c r="E55" s="1"/>
      <c r="F55" s="1"/>
      <c r="G55" s="1"/>
      <c r="H55" s="1"/>
      <c r="I55" s="1"/>
    </row>
    <row r="56" spans="1:9" ht="15" customHeight="1">
      <c r="A56" s="1"/>
      <c r="B56" s="51" t="s">
        <v>21</v>
      </c>
      <c r="D56" s="1"/>
      <c r="E56" s="1"/>
      <c r="F56" s="1"/>
      <c r="G56" s="1"/>
      <c r="H56" s="1"/>
      <c r="I56" s="1"/>
    </row>
    <row r="57" spans="1:9" ht="15" customHeight="1">
      <c r="A57" s="1"/>
      <c r="B57" s="17" t="s">
        <v>22</v>
      </c>
      <c r="D57" s="1"/>
      <c r="E57" s="1"/>
      <c r="F57" s="1"/>
      <c r="G57" s="1"/>
      <c r="H57" s="1"/>
      <c r="I57" s="1"/>
    </row>
    <row r="58" spans="1:9" ht="15" customHeight="1">
      <c r="A58" s="1"/>
      <c r="B58" s="50" t="s">
        <v>23</v>
      </c>
      <c r="D58" s="1"/>
      <c r="E58" s="1"/>
      <c r="F58" s="1"/>
      <c r="G58" s="1"/>
      <c r="H58" s="1"/>
      <c r="I58" s="1"/>
    </row>
    <row r="59" spans="1:9" ht="15" customHeight="1">
      <c r="A59" s="1"/>
      <c r="B59" s="510" t="s">
        <v>24</v>
      </c>
      <c r="C59" s="506">
        <v>3</v>
      </c>
      <c r="D59" s="52" t="s">
        <v>51</v>
      </c>
      <c r="E59" s="54">
        <v>11</v>
      </c>
      <c r="F59" s="1"/>
      <c r="G59" s="1"/>
      <c r="H59" s="1"/>
      <c r="I59" s="1"/>
    </row>
    <row r="60" spans="1:9" ht="15" customHeight="1">
      <c r="A60" s="1"/>
      <c r="B60" s="510"/>
      <c r="C60" s="506"/>
      <c r="D60" s="52" t="s">
        <v>60</v>
      </c>
      <c r="E60" s="55"/>
      <c r="F60" s="1"/>
      <c r="G60" s="1"/>
      <c r="H60" s="1"/>
      <c r="I60" s="1"/>
    </row>
    <row r="61" spans="1:9" ht="15" customHeight="1">
      <c r="A61" s="1"/>
      <c r="B61" s="510"/>
      <c r="C61" s="506"/>
      <c r="D61" s="52" t="s">
        <v>52</v>
      </c>
      <c r="E61" s="1"/>
      <c r="F61" s="1"/>
      <c r="G61" s="1"/>
      <c r="H61" s="1"/>
      <c r="I61" s="1"/>
    </row>
    <row r="62" spans="1:9" ht="15" customHeight="1">
      <c r="A62" s="1"/>
      <c r="B62" s="510"/>
      <c r="C62" s="506"/>
      <c r="D62" s="52" t="s">
        <v>61</v>
      </c>
      <c r="E62" s="1"/>
      <c r="F62" s="1"/>
      <c r="G62" s="1"/>
      <c r="H62" s="1"/>
      <c r="I62" s="1"/>
    </row>
    <row r="63" spans="1:9" ht="15" customHeight="1">
      <c r="A63" s="1"/>
      <c r="B63" s="510"/>
      <c r="C63" s="506"/>
      <c r="D63" s="52" t="s">
        <v>62</v>
      </c>
      <c r="E63" s="1"/>
      <c r="F63" s="1"/>
      <c r="G63" s="1"/>
      <c r="H63" s="1"/>
      <c r="I63" s="1"/>
    </row>
    <row r="64" spans="1:9" ht="15" customHeight="1">
      <c r="A64" s="1"/>
      <c r="B64" s="510"/>
      <c r="C64" s="506"/>
      <c r="D64" s="52" t="s">
        <v>53</v>
      </c>
      <c r="E64" s="1"/>
      <c r="F64" s="1"/>
      <c r="G64" s="1"/>
      <c r="H64" s="1"/>
      <c r="I64" s="1"/>
    </row>
    <row r="65" spans="1:9" ht="15" customHeight="1">
      <c r="A65" s="1"/>
      <c r="B65" s="510"/>
      <c r="C65" s="506"/>
      <c r="D65" s="53" t="s">
        <v>54</v>
      </c>
      <c r="E65" s="1"/>
      <c r="F65" s="1"/>
      <c r="G65" s="1"/>
      <c r="H65" s="1"/>
      <c r="I65" s="1"/>
    </row>
    <row r="66" spans="1:9" ht="15" customHeight="1">
      <c r="A66" s="1"/>
      <c r="B66" s="510"/>
      <c r="C66" s="506"/>
      <c r="D66" s="53" t="s">
        <v>55</v>
      </c>
      <c r="E66" s="1"/>
      <c r="F66" s="1"/>
      <c r="G66" s="1"/>
      <c r="H66" s="1"/>
      <c r="I66" s="1"/>
    </row>
    <row r="67" spans="1:9" ht="15" customHeight="1">
      <c r="A67" s="1"/>
      <c r="B67" s="510"/>
      <c r="C67" s="506"/>
      <c r="D67" s="53" t="s">
        <v>56</v>
      </c>
      <c r="E67" s="1"/>
      <c r="F67" s="1"/>
      <c r="G67" s="1"/>
      <c r="H67" s="1"/>
      <c r="I67" s="1"/>
    </row>
    <row r="68" spans="1:9" ht="15" customHeight="1">
      <c r="A68" s="1"/>
      <c r="B68" s="510"/>
      <c r="C68" s="506"/>
      <c r="D68" s="53" t="s">
        <v>57</v>
      </c>
      <c r="E68" s="1"/>
      <c r="F68" s="1"/>
      <c r="G68" s="1"/>
      <c r="H68" s="1"/>
      <c r="I68" s="1"/>
    </row>
    <row r="69" spans="1:9" ht="15" customHeight="1">
      <c r="A69" s="1"/>
      <c r="B69" s="510"/>
      <c r="C69" s="506"/>
      <c r="D69" s="52" t="s">
        <v>58</v>
      </c>
      <c r="E69" s="1"/>
      <c r="F69" s="1"/>
      <c r="G69" s="1"/>
      <c r="H69" s="1"/>
      <c r="I69" s="1"/>
    </row>
    <row r="70" spans="1:9" ht="15" customHeight="1">
      <c r="A70" s="1"/>
      <c r="B70" s="51" t="s">
        <v>25</v>
      </c>
      <c r="D70" s="1"/>
      <c r="E70" s="1"/>
      <c r="F70" s="1"/>
      <c r="G70" s="1"/>
      <c r="H70" s="1"/>
      <c r="I70" s="1"/>
    </row>
    <row r="71" spans="1:9" ht="15" customHeight="1">
      <c r="A71" s="1"/>
      <c r="B71" s="17" t="s">
        <v>26</v>
      </c>
      <c r="D71" s="1"/>
      <c r="E71" s="1"/>
      <c r="F71" s="1"/>
      <c r="G71" s="1"/>
      <c r="H71" s="1"/>
      <c r="I71" s="1"/>
    </row>
    <row r="72" spans="1:9" ht="15" customHeight="1">
      <c r="A72" s="1"/>
      <c r="B72" s="17" t="s">
        <v>27</v>
      </c>
      <c r="D72" s="1"/>
      <c r="E72" s="1"/>
      <c r="F72" s="1"/>
      <c r="G72" s="1"/>
      <c r="H72" s="1"/>
      <c r="I72" s="1"/>
    </row>
    <row r="73" spans="1:9" ht="15" customHeight="1">
      <c r="A73" s="1"/>
      <c r="B73" s="17" t="s">
        <v>28</v>
      </c>
      <c r="D73" s="1"/>
      <c r="E73" s="1"/>
      <c r="F73" s="1"/>
      <c r="G73" s="1"/>
      <c r="H73" s="1"/>
      <c r="I73" s="1"/>
    </row>
    <row r="74" spans="1:9" ht="15" customHeight="1">
      <c r="A74" s="1"/>
      <c r="B74" s="17" t="s">
        <v>29</v>
      </c>
      <c r="D74" s="1"/>
      <c r="E74" s="1"/>
      <c r="F74" s="1"/>
      <c r="G74" s="1"/>
      <c r="H74" s="1"/>
      <c r="I74" s="1"/>
    </row>
    <row r="75" spans="1:9" ht="15" customHeight="1">
      <c r="A75" s="1"/>
      <c r="B75" s="17" t="s">
        <v>30</v>
      </c>
      <c r="D75" s="1"/>
      <c r="E75" s="1"/>
      <c r="F75" s="1"/>
      <c r="G75" s="1"/>
      <c r="H75" s="1"/>
      <c r="I75" s="1"/>
    </row>
    <row r="76" spans="2:2" ht="15" customHeight="1">
      <c r="B76" s="17" t="s">
        <v>31</v>
      </c>
    </row>
    <row r="77" spans="2:2" ht="15" customHeight="1">
      <c r="B77" s="17" t="s">
        <v>32</v>
      </c>
    </row>
    <row r="78" spans="2:2" ht="15" customHeight="1">
      <c r="B78" s="17" t="s">
        <v>33</v>
      </c>
    </row>
    <row r="79" spans="2:2" ht="15" customHeight="1">
      <c r="B79" s="17" t="s">
        <v>34</v>
      </c>
    </row>
    <row r="80" spans="2:2" ht="15" customHeight="1">
      <c r="B80" s="17" t="s">
        <v>35</v>
      </c>
    </row>
    <row r="81" spans="2:2" ht="15" customHeight="1">
      <c r="B81" s="17" t="s">
        <v>36</v>
      </c>
    </row>
    <row r="82" spans="2:2" ht="15" customHeight="1">
      <c r="B82" s="17" t="s">
        <v>37</v>
      </c>
    </row>
    <row r="83" spans="2:2" ht="15" customHeight="1">
      <c r="B83" s="17" t="s">
        <v>38</v>
      </c>
    </row>
    <row r="84" spans="2:2" ht="15" customHeight="1">
      <c r="B84" s="17" t="s">
        <v>39</v>
      </c>
    </row>
    <row r="85" spans="2:2" ht="15" customHeight="1">
      <c r="B85" s="17" t="s">
        <v>40</v>
      </c>
    </row>
    <row r="86" spans="2:2" ht="15" customHeight="1">
      <c r="B86" s="17" t="s">
        <v>41</v>
      </c>
    </row>
    <row r="87" spans="2:2" ht="15" customHeight="1">
      <c r="B87" s="17" t="s">
        <v>42</v>
      </c>
    </row>
    <row r="88" spans="2:2" ht="15" customHeight="1">
      <c r="B88" s="17" t="s">
        <v>43</v>
      </c>
    </row>
    <row r="89" spans="2:2" ht="15" customHeight="1">
      <c r="B89" s="50" t="s">
        <v>44</v>
      </c>
    </row>
    <row r="90" spans="2:5" ht="15" customHeight="1">
      <c r="B90" s="505" t="s">
        <v>45</v>
      </c>
      <c r="C90" s="506">
        <v>21</v>
      </c>
      <c r="D90" s="57" t="s">
        <v>64</v>
      </c>
      <c r="E90" s="59">
        <v>13</v>
      </c>
    </row>
    <row r="91" spans="2:4" ht="15" customHeight="1">
      <c r="B91" s="505"/>
      <c r="C91" s="506"/>
      <c r="D91" s="57" t="s">
        <v>73</v>
      </c>
    </row>
    <row r="92" spans="2:4" ht="15" customHeight="1">
      <c r="B92" s="505"/>
      <c r="C92" s="506"/>
      <c r="D92" s="57" t="s">
        <v>65</v>
      </c>
    </row>
    <row r="93" spans="2:4" ht="15" customHeight="1">
      <c r="B93" s="505"/>
      <c r="C93" s="506"/>
      <c r="D93" s="57" t="s">
        <v>74</v>
      </c>
    </row>
    <row r="94" spans="2:4" ht="15" customHeight="1">
      <c r="B94" s="505"/>
      <c r="C94" s="506"/>
      <c r="D94" s="57" t="s">
        <v>67</v>
      </c>
    </row>
    <row r="95" spans="2:4" ht="15" customHeight="1">
      <c r="B95" s="505"/>
      <c r="C95" s="506"/>
      <c r="D95" s="57" t="s">
        <v>76</v>
      </c>
    </row>
    <row r="96" spans="2:4" ht="15" customHeight="1">
      <c r="B96" s="505"/>
      <c r="C96" s="506"/>
      <c r="D96" s="57" t="s">
        <v>68</v>
      </c>
    </row>
    <row r="97" spans="2:4" ht="15" customHeight="1">
      <c r="B97" s="505"/>
      <c r="C97" s="506"/>
      <c r="D97" s="57" t="s">
        <v>69</v>
      </c>
    </row>
    <row r="98" spans="2:4" ht="15" customHeight="1">
      <c r="B98" s="505"/>
      <c r="C98" s="506"/>
      <c r="D98" s="57" t="s">
        <v>77</v>
      </c>
    </row>
    <row r="99" spans="2:4" ht="15" customHeight="1">
      <c r="B99" s="505"/>
      <c r="C99" s="506"/>
      <c r="D99" s="57" t="s">
        <v>78</v>
      </c>
    </row>
    <row r="100" spans="2:4" ht="15" customHeight="1">
      <c r="B100" s="505"/>
      <c r="C100" s="506"/>
      <c r="D100" s="57" t="s">
        <v>75</v>
      </c>
    </row>
    <row r="101" spans="2:4" ht="15" customHeight="1">
      <c r="B101" s="505"/>
      <c r="C101" s="506"/>
      <c r="D101" s="57" t="s">
        <v>71</v>
      </c>
    </row>
    <row r="102" spans="2:4" ht="15" customHeight="1">
      <c r="B102" s="505"/>
      <c r="C102" s="506"/>
      <c r="D102" s="57" t="s">
        <v>79</v>
      </c>
    </row>
    <row r="103" spans="2:5" ht="15" customHeight="1">
      <c r="B103" s="507" t="s">
        <v>46</v>
      </c>
      <c r="C103" s="506">
        <v>10</v>
      </c>
      <c r="D103" s="52" t="s">
        <v>80</v>
      </c>
      <c r="E103" s="58">
        <v>2</v>
      </c>
    </row>
    <row r="104" spans="2:4" ht="15" customHeight="1">
      <c r="B104" s="509"/>
      <c r="C104" s="506"/>
      <c r="D104" s="52" t="s">
        <v>81</v>
      </c>
    </row>
    <row r="105" spans="2:5" ht="15" customHeight="1">
      <c r="B105" s="511" t="s">
        <v>47</v>
      </c>
      <c r="C105" s="506">
        <v>0</v>
      </c>
      <c r="D105" s="52" t="s">
        <v>95</v>
      </c>
      <c r="E105" s="56">
        <v>5</v>
      </c>
    </row>
    <row r="106" spans="2:4" ht="15" customHeight="1">
      <c r="B106" s="511"/>
      <c r="C106" s="506"/>
      <c r="D106" s="52" t="s">
        <v>98</v>
      </c>
    </row>
    <row r="107" spans="2:4" ht="68.25" customHeight="1">
      <c r="B107" s="511"/>
      <c r="C107" s="506"/>
      <c r="D107" s="52" t="s">
        <v>96</v>
      </c>
    </row>
    <row r="108" spans="2:4" ht="27.6">
      <c r="B108" s="511"/>
      <c r="C108" s="506"/>
      <c r="D108" s="52" t="s">
        <v>97</v>
      </c>
    </row>
    <row r="109" spans="2:4" ht="41.4">
      <c r="B109" s="511"/>
      <c r="C109" s="506"/>
      <c r="D109" s="53" t="s">
        <v>99</v>
      </c>
    </row>
    <row r="110" spans="2:5" ht="15.75" customHeight="1">
      <c r="B110" s="511" t="s">
        <v>48</v>
      </c>
      <c r="C110" s="506">
        <v>45</v>
      </c>
      <c r="D110" s="52" t="s">
        <v>137</v>
      </c>
      <c r="E110" s="56">
        <v>20</v>
      </c>
    </row>
    <row r="111" spans="2:4" ht="14.4">
      <c r="B111" s="511"/>
      <c r="C111" s="506"/>
      <c r="D111" s="52" t="s">
        <v>139</v>
      </c>
    </row>
    <row r="112" spans="2:4" ht="14.4">
      <c r="B112" s="511"/>
      <c r="C112" s="506"/>
      <c r="D112" s="67" t="s">
        <v>126</v>
      </c>
    </row>
    <row r="113" spans="2:4" ht="14.4">
      <c r="B113" s="511"/>
      <c r="C113" s="506"/>
      <c r="D113" s="52" t="s">
        <v>127</v>
      </c>
    </row>
    <row r="114" spans="2:4" ht="14.4">
      <c r="B114" s="511"/>
      <c r="C114" s="506"/>
      <c r="D114" s="52" t="s">
        <v>140</v>
      </c>
    </row>
    <row r="115" spans="2:4" ht="14.4">
      <c r="B115" s="511"/>
      <c r="C115" s="506"/>
      <c r="D115" s="52" t="s">
        <v>128</v>
      </c>
    </row>
    <row r="116" spans="2:4" ht="14.4">
      <c r="B116" s="511"/>
      <c r="C116" s="506"/>
      <c r="D116" s="52" t="s">
        <v>129</v>
      </c>
    </row>
    <row r="117" spans="2:4" ht="14.4">
      <c r="B117" s="511"/>
      <c r="C117" s="506"/>
      <c r="D117" s="52" t="s">
        <v>130</v>
      </c>
    </row>
    <row r="118" spans="2:4" ht="14.4">
      <c r="B118" s="511"/>
      <c r="C118" s="506"/>
      <c r="D118" s="52" t="s">
        <v>145</v>
      </c>
    </row>
    <row r="119" spans="2:4" ht="14.4">
      <c r="B119" s="511"/>
      <c r="C119" s="506"/>
      <c r="D119" s="52" t="s">
        <v>131</v>
      </c>
    </row>
    <row r="120" spans="2:4" ht="14.4">
      <c r="B120" s="511"/>
      <c r="C120" s="506"/>
      <c r="D120" s="52" t="s">
        <v>141</v>
      </c>
    </row>
    <row r="121" spans="2:4" ht="14.4">
      <c r="B121" s="511"/>
      <c r="C121" s="506"/>
      <c r="D121" s="53" t="s">
        <v>132</v>
      </c>
    </row>
    <row r="122" spans="2:4" ht="14.4">
      <c r="B122" s="511"/>
      <c r="C122" s="506"/>
      <c r="D122" s="52" t="s">
        <v>133</v>
      </c>
    </row>
    <row r="123" spans="2:4" ht="14.4">
      <c r="B123" s="511"/>
      <c r="C123" s="506"/>
      <c r="D123" s="52" t="s">
        <v>146</v>
      </c>
    </row>
    <row r="124" spans="2:4" ht="14.4">
      <c r="B124" s="511"/>
      <c r="C124" s="506"/>
      <c r="D124" s="68" t="s">
        <v>147</v>
      </c>
    </row>
    <row r="125" spans="2:4" ht="14.4">
      <c r="B125" s="511"/>
      <c r="C125" s="506"/>
      <c r="D125" s="68" t="s">
        <v>135</v>
      </c>
    </row>
    <row r="126" spans="2:4" ht="14.4">
      <c r="B126" s="511"/>
      <c r="C126" s="506"/>
      <c r="D126" s="68" t="s">
        <v>142</v>
      </c>
    </row>
    <row r="127" spans="2:4" ht="14.4">
      <c r="B127" s="511"/>
      <c r="C127" s="506"/>
      <c r="D127" s="52" t="s">
        <v>143</v>
      </c>
    </row>
    <row r="128" spans="2:4" ht="14.4">
      <c r="B128" s="511"/>
      <c r="C128" s="506"/>
      <c r="D128" s="52" t="s">
        <v>136</v>
      </c>
    </row>
    <row r="129" spans="2:4" ht="14.4">
      <c r="B129" s="511"/>
      <c r="C129" s="506"/>
      <c r="D129" s="52" t="s">
        <v>144</v>
      </c>
    </row>
  </sheetData>
  <sheetProtection/>
  <mergeCells count="18">
    <mergeCell ref="B28:B38"/>
    <mergeCell ref="C28:C38"/>
    <mergeCell ref="C110:C129"/>
    <mergeCell ref="B110:B129"/>
    <mergeCell ref="B5:B12"/>
    <mergeCell ref="C5:C12"/>
    <mergeCell ref="C17:C27"/>
    <mergeCell ref="B17:B27"/>
    <mergeCell ref="B59:B69"/>
    <mergeCell ref="C59:C69"/>
    <mergeCell ref="B105:B109"/>
    <mergeCell ref="C105:C109"/>
    <mergeCell ref="C90:C102"/>
    <mergeCell ref="B90:B102"/>
    <mergeCell ref="B46:B55"/>
    <mergeCell ref="C46:C55"/>
    <mergeCell ref="C103:C104"/>
    <mergeCell ref="B103:B10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d9af0d5-43b3-4f8f-b377-56eb73440cfe}">
  <dimension ref="A2:K25"/>
  <sheetViews>
    <sheetView workbookViewId="0" topLeftCell="A19">
      <selection pane="topLeft" activeCell="A2" sqref="A2:E25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414</v>
      </c>
      <c r="B4" s="592">
        <v>20</v>
      </c>
      <c r="C4" s="590">
        <v>6</v>
      </c>
      <c r="D4" s="591">
        <f>C4/B4*100</f>
        <v>30</v>
      </c>
      <c r="E4" s="430" t="s">
        <v>415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0" t="s">
        <v>416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30" t="s">
        <v>417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30" t="s">
        <v>418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30" t="s">
        <v>419</v>
      </c>
      <c r="F8" s="341"/>
      <c r="G8" s="339"/>
      <c r="H8" s="411"/>
      <c r="I8" s="541"/>
      <c r="J8" s="341"/>
      <c r="K8" s="342"/>
    </row>
    <row r="9" spans="1:11" ht="15" customHeight="1" thickBot="1">
      <c r="A9" s="593"/>
      <c r="B9" s="592"/>
      <c r="C9" s="590"/>
      <c r="D9" s="591"/>
      <c r="E9" s="430" t="s">
        <v>420</v>
      </c>
      <c r="F9" s="341"/>
      <c r="G9" s="339"/>
      <c r="H9" s="411"/>
      <c r="I9" s="541"/>
      <c r="J9" s="341"/>
      <c r="K9" s="342"/>
    </row>
    <row r="10" spans="1:11" ht="15" customHeight="1" thickBot="1">
      <c r="A10" s="593"/>
      <c r="B10" s="592"/>
      <c r="C10" s="562" t="s">
        <v>182</v>
      </c>
      <c r="D10" s="563"/>
      <c r="E10" s="564"/>
      <c r="F10" s="341"/>
      <c r="G10" s="341"/>
      <c r="I10" s="541"/>
      <c r="J10" s="341"/>
      <c r="K10" s="342"/>
    </row>
    <row r="11" spans="1:8" ht="57.6">
      <c r="A11" s="593"/>
      <c r="B11" s="592"/>
      <c r="C11" s="383" t="s">
        <v>179</v>
      </c>
      <c r="D11" s="384" t="s">
        <v>181</v>
      </c>
      <c r="E11" s="385" t="s">
        <v>180</v>
      </c>
      <c r="H11" s="247"/>
    </row>
    <row r="12" spans="1:8" ht="15" customHeight="1">
      <c r="A12" s="593"/>
      <c r="B12" s="592"/>
      <c r="C12" s="558">
        <v>6</v>
      </c>
      <c r="D12" s="560">
        <f>C12/B4*100</f>
        <v>30</v>
      </c>
      <c r="E12" s="430" t="s">
        <v>415</v>
      </c>
      <c r="H12" s="247"/>
    </row>
    <row r="13" spans="1:8" ht="15" customHeight="1">
      <c r="A13" s="593"/>
      <c r="B13" s="592"/>
      <c r="C13" s="559"/>
      <c r="D13" s="561"/>
      <c r="E13" s="430" t="s">
        <v>416</v>
      </c>
      <c r="H13" s="412"/>
    </row>
    <row r="14" spans="1:8" ht="15" customHeight="1">
      <c r="A14" s="593"/>
      <c r="B14" s="592"/>
      <c r="C14" s="559"/>
      <c r="D14" s="561"/>
      <c r="E14" s="430" t="s">
        <v>417</v>
      </c>
      <c r="H14" s="412"/>
    </row>
    <row r="15" spans="1:8" ht="15" customHeight="1">
      <c r="A15" s="593"/>
      <c r="B15" s="592"/>
      <c r="C15" s="559"/>
      <c r="D15" s="561"/>
      <c r="E15" s="430" t="s">
        <v>418</v>
      </c>
      <c r="H15" s="412"/>
    </row>
    <row r="16" spans="1:8" ht="15" customHeight="1">
      <c r="A16" s="593"/>
      <c r="B16" s="592"/>
      <c r="C16" s="559"/>
      <c r="D16" s="561"/>
      <c r="E16" s="430" t="s">
        <v>419</v>
      </c>
      <c r="H16" s="412"/>
    </row>
    <row r="17" spans="1:8" ht="15" customHeight="1" thickBot="1">
      <c r="A17" s="593"/>
      <c r="B17" s="592"/>
      <c r="C17" s="559"/>
      <c r="D17" s="561"/>
      <c r="E17" s="430" t="s">
        <v>420</v>
      </c>
      <c r="H17" s="412"/>
    </row>
    <row r="18" spans="1:6" ht="15.75" customHeight="1" thickBot="1">
      <c r="A18" s="593"/>
      <c r="B18" s="592"/>
      <c r="C18" s="562" t="s">
        <v>8</v>
      </c>
      <c r="D18" s="563"/>
      <c r="E18" s="564"/>
      <c r="F18" s="338"/>
    </row>
    <row r="19" spans="1:5" ht="57.6">
      <c r="A19" s="593"/>
      <c r="B19" s="592"/>
      <c r="C19" s="383" t="s">
        <v>179</v>
      </c>
      <c r="D19" s="384" t="s">
        <v>181</v>
      </c>
      <c r="E19" s="385" t="s">
        <v>180</v>
      </c>
    </row>
    <row r="20" spans="1:5" ht="15" customHeight="1">
      <c r="A20" s="593"/>
      <c r="B20" s="592"/>
      <c r="C20" s="590">
        <v>6</v>
      </c>
      <c r="D20" s="591">
        <f>C20/B4*100</f>
        <v>30</v>
      </c>
      <c r="E20" s="430" t="s">
        <v>415</v>
      </c>
    </row>
    <row r="21" spans="1:5" ht="15" customHeight="1">
      <c r="A21" s="593"/>
      <c r="B21" s="592"/>
      <c r="C21" s="590"/>
      <c r="D21" s="591"/>
      <c r="E21" s="430" t="s">
        <v>416</v>
      </c>
    </row>
    <row r="22" spans="1:5" ht="15" customHeight="1">
      <c r="A22" s="593"/>
      <c r="B22" s="592"/>
      <c r="C22" s="590"/>
      <c r="D22" s="591"/>
      <c r="E22" s="430" t="s">
        <v>417</v>
      </c>
    </row>
    <row r="23" spans="1:5" ht="15" customHeight="1">
      <c r="A23" s="593"/>
      <c r="B23" s="592"/>
      <c r="C23" s="590"/>
      <c r="D23" s="591"/>
      <c r="E23" s="430" t="s">
        <v>418</v>
      </c>
    </row>
    <row r="24" spans="1:5" ht="15" customHeight="1">
      <c r="A24" s="593"/>
      <c r="B24" s="592"/>
      <c r="C24" s="590"/>
      <c r="D24" s="591"/>
      <c r="E24" s="430" t="s">
        <v>419</v>
      </c>
    </row>
    <row r="25" spans="1:5" ht="15" customHeight="1">
      <c r="A25" s="593"/>
      <c r="B25" s="592"/>
      <c r="C25" s="590"/>
      <c r="D25" s="591"/>
      <c r="E25" s="430" t="s">
        <v>420</v>
      </c>
    </row>
  </sheetData>
  <sheetProtection/>
  <mergeCells count="14">
    <mergeCell ref="I4:I10"/>
    <mergeCell ref="C10:E10"/>
    <mergeCell ref="C12:C17"/>
    <mergeCell ref="D12:D17"/>
    <mergeCell ref="C18:E18"/>
    <mergeCell ref="C20:C25"/>
    <mergeCell ref="D20:D25"/>
    <mergeCell ref="A2:A3"/>
    <mergeCell ref="B2:B3"/>
    <mergeCell ref="C2:E2"/>
    <mergeCell ref="A4:A25"/>
    <mergeCell ref="B4:B25"/>
    <mergeCell ref="C4:C9"/>
    <mergeCell ref="D4:D9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d7ef03b-11d9-451a-9e67-b4b061459adb}">
  <dimension ref="A2:K35"/>
  <sheetViews>
    <sheetView workbookViewId="0" topLeftCell="A1">
      <selection pane="topLeft" activeCell="A2" sqref="A2:E35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421</v>
      </c>
      <c r="B4" s="592">
        <v>14</v>
      </c>
      <c r="C4" s="590">
        <v>10</v>
      </c>
      <c r="D4" s="591">
        <f>C4/B4*100</f>
        <v>71.428571428571431</v>
      </c>
      <c r="E4" s="440" t="s">
        <v>422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40" t="s">
        <v>423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40" t="s">
        <v>424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40" t="s">
        <v>425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40" t="s">
        <v>426</v>
      </c>
      <c r="F8" s="341"/>
      <c r="G8" s="339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40" t="s">
        <v>427</v>
      </c>
      <c r="F9" s="341"/>
      <c r="G9" s="339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40" t="s">
        <v>428</v>
      </c>
      <c r="F10" s="341"/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343" t="s">
        <v>429</v>
      </c>
      <c r="F11" s="341"/>
      <c r="G11" s="339"/>
      <c r="H11" s="411"/>
      <c r="I11" s="541"/>
      <c r="J11" s="341"/>
      <c r="K11" s="342"/>
    </row>
    <row r="12" spans="1:11" ht="15" customHeight="1">
      <c r="A12" s="593"/>
      <c r="B12" s="592"/>
      <c r="C12" s="590"/>
      <c r="D12" s="591"/>
      <c r="E12" s="343" t="s">
        <v>430</v>
      </c>
      <c r="F12" s="341"/>
      <c r="G12" s="339"/>
      <c r="H12" s="411"/>
      <c r="I12" s="541"/>
      <c r="J12" s="341"/>
      <c r="K12" s="342"/>
    </row>
    <row r="13" spans="1:11" ht="15" customHeight="1" thickBot="1">
      <c r="A13" s="593"/>
      <c r="B13" s="592"/>
      <c r="C13" s="558"/>
      <c r="D13" s="560"/>
      <c r="E13" s="443" t="s">
        <v>431</v>
      </c>
      <c r="F13" s="341"/>
      <c r="G13" s="339"/>
      <c r="H13" s="411"/>
      <c r="I13" s="541"/>
      <c r="J13" s="341"/>
      <c r="K13" s="342"/>
    </row>
    <row r="14" spans="1:11" ht="15" customHeight="1" thickBot="1">
      <c r="A14" s="593"/>
      <c r="B14" s="592"/>
      <c r="C14" s="562" t="s">
        <v>182</v>
      </c>
      <c r="D14" s="563"/>
      <c r="E14" s="564"/>
      <c r="F14" s="341"/>
      <c r="G14" s="341"/>
      <c r="I14" s="541"/>
      <c r="J14" s="341"/>
      <c r="K14" s="342"/>
    </row>
    <row r="15" spans="1:8" ht="57.6">
      <c r="A15" s="593"/>
      <c r="B15" s="592"/>
      <c r="C15" s="383" t="s">
        <v>179</v>
      </c>
      <c r="D15" s="384" t="s">
        <v>181</v>
      </c>
      <c r="E15" s="385" t="s">
        <v>180</v>
      </c>
      <c r="H15" s="247"/>
    </row>
    <row r="16" spans="1:8" ht="15" customHeight="1">
      <c r="A16" s="593"/>
      <c r="B16" s="592"/>
      <c r="C16" s="590">
        <v>7</v>
      </c>
      <c r="D16" s="591">
        <f>C16/B4*100</f>
        <v>50</v>
      </c>
      <c r="E16" s="440" t="s">
        <v>422</v>
      </c>
      <c r="H16" s="247"/>
    </row>
    <row r="17" spans="1:8" ht="15" customHeight="1">
      <c r="A17" s="593"/>
      <c r="B17" s="592"/>
      <c r="C17" s="590"/>
      <c r="D17" s="591"/>
      <c r="E17" s="440" t="s">
        <v>423</v>
      </c>
      <c r="H17" s="412"/>
    </row>
    <row r="18" spans="1:8" ht="15" customHeight="1">
      <c r="A18" s="593"/>
      <c r="B18" s="592"/>
      <c r="C18" s="590"/>
      <c r="D18" s="591"/>
      <c r="E18" s="440" t="s">
        <v>424</v>
      </c>
      <c r="H18" s="412"/>
    </row>
    <row r="19" spans="1:8" ht="15" customHeight="1">
      <c r="A19" s="593"/>
      <c r="B19" s="592"/>
      <c r="C19" s="590"/>
      <c r="D19" s="591"/>
      <c r="E19" s="440" t="s">
        <v>425</v>
      </c>
      <c r="H19" s="412"/>
    </row>
    <row r="20" spans="1:8" ht="15" customHeight="1">
      <c r="A20" s="593"/>
      <c r="B20" s="592"/>
      <c r="C20" s="590"/>
      <c r="D20" s="591"/>
      <c r="E20" s="440" t="s">
        <v>426</v>
      </c>
      <c r="H20" s="412"/>
    </row>
    <row r="21" spans="1:8" ht="15" customHeight="1">
      <c r="A21" s="593"/>
      <c r="B21" s="592"/>
      <c r="C21" s="590"/>
      <c r="D21" s="591"/>
      <c r="E21" s="440" t="s">
        <v>427</v>
      </c>
      <c r="H21" s="412"/>
    </row>
    <row r="22" spans="1:8" ht="15" customHeight="1" thickBot="1">
      <c r="A22" s="593"/>
      <c r="B22" s="592"/>
      <c r="C22" s="558"/>
      <c r="D22" s="560"/>
      <c r="E22" s="442" t="s">
        <v>428</v>
      </c>
      <c r="H22" s="412"/>
    </row>
    <row r="23" spans="1:6" ht="15.75" customHeight="1" thickBot="1">
      <c r="A23" s="593"/>
      <c r="B23" s="592"/>
      <c r="C23" s="562" t="s">
        <v>8</v>
      </c>
      <c r="D23" s="563"/>
      <c r="E23" s="564"/>
      <c r="F23" s="338"/>
    </row>
    <row r="24" spans="1:5" ht="57.6">
      <c r="A24" s="593"/>
      <c r="B24" s="592"/>
      <c r="C24" s="383" t="s">
        <v>179</v>
      </c>
      <c r="D24" s="384" t="s">
        <v>181</v>
      </c>
      <c r="E24" s="385" t="s">
        <v>180</v>
      </c>
    </row>
    <row r="25" spans="1:5" ht="15" customHeight="1">
      <c r="A25" s="593"/>
      <c r="B25" s="592"/>
      <c r="C25" s="590">
        <v>11</v>
      </c>
      <c r="D25" s="591">
        <f>C25/B4*100</f>
        <v>78.571428571428569</v>
      </c>
      <c r="E25" s="440" t="s">
        <v>422</v>
      </c>
    </row>
    <row r="26" spans="1:5" ht="15" customHeight="1">
      <c r="A26" s="593"/>
      <c r="B26" s="592"/>
      <c r="C26" s="590"/>
      <c r="D26" s="591"/>
      <c r="E26" s="440" t="s">
        <v>423</v>
      </c>
    </row>
    <row r="27" spans="1:5" ht="15" customHeight="1">
      <c r="A27" s="593"/>
      <c r="B27" s="592"/>
      <c r="C27" s="590"/>
      <c r="D27" s="591"/>
      <c r="E27" s="440" t="s">
        <v>424</v>
      </c>
    </row>
    <row r="28" spans="1:5" ht="15" customHeight="1">
      <c r="A28" s="593"/>
      <c r="B28" s="592"/>
      <c r="C28" s="590"/>
      <c r="D28" s="591"/>
      <c r="E28" s="440" t="s">
        <v>425</v>
      </c>
    </row>
    <row r="29" spans="1:5" ht="15" customHeight="1">
      <c r="A29" s="593"/>
      <c r="B29" s="592"/>
      <c r="C29" s="590"/>
      <c r="D29" s="591"/>
      <c r="E29" s="440" t="s">
        <v>426</v>
      </c>
    </row>
    <row r="30" spans="1:5" ht="15" customHeight="1">
      <c r="A30" s="593"/>
      <c r="B30" s="592"/>
      <c r="C30" s="590"/>
      <c r="D30" s="591"/>
      <c r="E30" s="440" t="s">
        <v>427</v>
      </c>
    </row>
    <row r="31" spans="1:5" ht="15" customHeight="1">
      <c r="A31" s="593"/>
      <c r="B31" s="592"/>
      <c r="C31" s="590"/>
      <c r="D31" s="591"/>
      <c r="E31" s="440" t="s">
        <v>428</v>
      </c>
    </row>
    <row r="32" spans="1:5" ht="15" customHeight="1">
      <c r="A32" s="593"/>
      <c r="B32" s="592"/>
      <c r="C32" s="590"/>
      <c r="D32" s="591"/>
      <c r="E32" s="343" t="s">
        <v>429</v>
      </c>
    </row>
    <row r="33" spans="1:5" ht="15" customHeight="1">
      <c r="A33" s="593"/>
      <c r="B33" s="592"/>
      <c r="C33" s="590"/>
      <c r="D33" s="591"/>
      <c r="E33" s="343" t="s">
        <v>432</v>
      </c>
    </row>
    <row r="34" spans="1:5" ht="15" customHeight="1">
      <c r="A34" s="593"/>
      <c r="B34" s="592"/>
      <c r="C34" s="590"/>
      <c r="D34" s="591"/>
      <c r="E34" s="388" t="s">
        <v>431</v>
      </c>
    </row>
    <row r="35" spans="1:5" ht="15" thickBot="1">
      <c r="A35" s="593"/>
      <c r="B35" s="592"/>
      <c r="C35" s="594"/>
      <c r="D35" s="595"/>
      <c r="E35" s="344" t="s">
        <v>433</v>
      </c>
    </row>
  </sheetData>
  <sheetProtection/>
  <mergeCells count="14">
    <mergeCell ref="I4:I14"/>
    <mergeCell ref="C14:E14"/>
    <mergeCell ref="C16:C22"/>
    <mergeCell ref="D16:D22"/>
    <mergeCell ref="C23:E23"/>
    <mergeCell ref="A4:A35"/>
    <mergeCell ref="A2:A3"/>
    <mergeCell ref="B2:B3"/>
    <mergeCell ref="C2:E2"/>
    <mergeCell ref="C4:C13"/>
    <mergeCell ref="D4:D13"/>
    <mergeCell ref="D25:D35"/>
    <mergeCell ref="C25:C35"/>
    <mergeCell ref="B4:B35"/>
  </mergeCells>
  <pageMargins left="0.7" right="0.7" top="0.75" bottom="0.75" header="0.3" footer="0.3"/>
  <pageSetup verticalDpi="300" orientation="portrait" paperSize="9"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83da1cf-bb20-4c28-b1d3-9386f38401ee}">
  <dimension ref="A2:K17"/>
  <sheetViews>
    <sheetView workbookViewId="0" topLeftCell="A1">
      <selection pane="topLeft" activeCell="H8" sqref="H8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434</v>
      </c>
      <c r="B4" s="592">
        <v>11</v>
      </c>
      <c r="C4" s="590">
        <v>3</v>
      </c>
      <c r="D4" s="591">
        <f>C4/B4*100</f>
        <v>27.27272727272727</v>
      </c>
      <c r="E4" s="422" t="s">
        <v>435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66" t="s">
        <v>436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90"/>
      <c r="D6" s="591"/>
      <c r="E6" s="66" t="s">
        <v>437</v>
      </c>
      <c r="F6" s="341"/>
      <c r="G6" s="339"/>
      <c r="H6" s="411"/>
      <c r="I6" s="541"/>
      <c r="J6" s="341"/>
      <c r="K6" s="342"/>
    </row>
    <row r="7" spans="1:11" ht="15" customHeight="1" thickBot="1">
      <c r="A7" s="593"/>
      <c r="B7" s="592"/>
      <c r="C7" s="562" t="s">
        <v>182</v>
      </c>
      <c r="D7" s="563"/>
      <c r="E7" s="564"/>
      <c r="F7" s="341"/>
      <c r="G7" s="341"/>
      <c r="I7" s="541"/>
      <c r="J7" s="341"/>
      <c r="K7" s="342"/>
    </row>
    <row r="8" spans="1:8" ht="57.6">
      <c r="A8" s="593"/>
      <c r="B8" s="592"/>
      <c r="C8" s="383" t="s">
        <v>179</v>
      </c>
      <c r="D8" s="384" t="s">
        <v>181</v>
      </c>
      <c r="E8" s="385" t="s">
        <v>180</v>
      </c>
      <c r="H8" s="247"/>
    </row>
    <row r="9" spans="1:8" ht="15" customHeight="1">
      <c r="A9" s="593"/>
      <c r="B9" s="592"/>
      <c r="C9" s="558">
        <v>3</v>
      </c>
      <c r="D9" s="560">
        <f>C9/B4*100</f>
        <v>27.27272727272727</v>
      </c>
      <c r="E9" s="422" t="s">
        <v>435</v>
      </c>
      <c r="H9" s="247"/>
    </row>
    <row r="10" spans="1:8" ht="15" customHeight="1">
      <c r="A10" s="593"/>
      <c r="B10" s="592"/>
      <c r="C10" s="559"/>
      <c r="D10" s="561"/>
      <c r="E10" s="422" t="s">
        <v>438</v>
      </c>
      <c r="H10" s="412"/>
    </row>
    <row r="11" spans="1:8" ht="15" customHeight="1" thickBot="1">
      <c r="A11" s="593"/>
      <c r="B11" s="592"/>
      <c r="C11" s="559"/>
      <c r="D11" s="561"/>
      <c r="E11" s="66" t="s">
        <v>439</v>
      </c>
      <c r="H11" s="412"/>
    </row>
    <row r="12" spans="1:6" ht="15.75" customHeight="1" thickBot="1">
      <c r="A12" s="593"/>
      <c r="B12" s="592"/>
      <c r="C12" s="562" t="s">
        <v>8</v>
      </c>
      <c r="D12" s="563"/>
      <c r="E12" s="564"/>
      <c r="F12" s="338"/>
    </row>
    <row r="13" spans="1:5" ht="57.6">
      <c r="A13" s="593"/>
      <c r="B13" s="592"/>
      <c r="C13" s="383" t="s">
        <v>179</v>
      </c>
      <c r="D13" s="384" t="s">
        <v>181</v>
      </c>
      <c r="E13" s="385" t="s">
        <v>180</v>
      </c>
    </row>
    <row r="14" spans="1:5" ht="15" customHeight="1">
      <c r="A14" s="593"/>
      <c r="B14" s="592"/>
      <c r="C14" s="590">
        <v>4</v>
      </c>
      <c r="D14" s="591">
        <f>C14/B4*100</f>
        <v>36.363636363636367</v>
      </c>
      <c r="E14" s="66" t="s">
        <v>436</v>
      </c>
    </row>
    <row r="15" spans="1:5" ht="15" customHeight="1">
      <c r="A15" s="593"/>
      <c r="B15" s="592"/>
      <c r="C15" s="590"/>
      <c r="D15" s="591"/>
      <c r="E15" s="66" t="s">
        <v>439</v>
      </c>
    </row>
    <row r="16" spans="1:5" ht="15" customHeight="1">
      <c r="A16" s="593"/>
      <c r="B16" s="592"/>
      <c r="C16" s="590"/>
      <c r="D16" s="591"/>
      <c r="E16" s="66" t="s">
        <v>437</v>
      </c>
    </row>
    <row r="17" spans="1:5" ht="15" customHeight="1">
      <c r="A17" s="593"/>
      <c r="B17" s="592"/>
      <c r="C17" s="590"/>
      <c r="D17" s="591"/>
      <c r="E17" s="422" t="s">
        <v>440</v>
      </c>
    </row>
  </sheetData>
  <sheetProtection/>
  <mergeCells count="14">
    <mergeCell ref="I4:I7"/>
    <mergeCell ref="C7:E7"/>
    <mergeCell ref="C9:C11"/>
    <mergeCell ref="D9:D11"/>
    <mergeCell ref="C12:E12"/>
    <mergeCell ref="C14:C17"/>
    <mergeCell ref="D14:D17"/>
    <mergeCell ref="A2:A3"/>
    <mergeCell ref="B2:B3"/>
    <mergeCell ref="C2:E2"/>
    <mergeCell ref="A4:A17"/>
    <mergeCell ref="B4:B17"/>
    <mergeCell ref="C4:C6"/>
    <mergeCell ref="D4:D6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f8fb980-90b2-476d-bbf6-e9ccf12aac75}">
  <dimension ref="A2:K13"/>
  <sheetViews>
    <sheetView workbookViewId="0" topLeftCell="A1">
      <selection pane="topLeft" activeCell="A2" sqref="A2:E13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441</v>
      </c>
      <c r="B4" s="592">
        <v>123</v>
      </c>
      <c r="C4" s="590">
        <v>2</v>
      </c>
      <c r="D4" s="591">
        <f>C4/B4*100</f>
        <v>1.6260162601626018</v>
      </c>
      <c r="E4" s="427" t="s">
        <v>442</v>
      </c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90"/>
      <c r="D5" s="591"/>
      <c r="E5" s="427" t="s">
        <v>443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62" t="s">
        <v>182</v>
      </c>
      <c r="D6" s="563"/>
      <c r="E6" s="564"/>
      <c r="F6" s="341"/>
      <c r="G6" s="341"/>
      <c r="I6" s="541"/>
      <c r="J6" s="341"/>
      <c r="K6" s="342"/>
    </row>
    <row r="7" spans="1:8" ht="57.6">
      <c r="A7" s="593"/>
      <c r="B7" s="592"/>
      <c r="C7" s="383" t="s">
        <v>179</v>
      </c>
      <c r="D7" s="384" t="s">
        <v>181</v>
      </c>
      <c r="E7" s="385" t="s">
        <v>180</v>
      </c>
      <c r="H7" s="247"/>
    </row>
    <row r="8" spans="1:8" ht="15" customHeight="1">
      <c r="A8" s="593"/>
      <c r="B8" s="592"/>
      <c r="C8" s="558">
        <v>2</v>
      </c>
      <c r="D8" s="560">
        <f>C8/B4*100</f>
        <v>1.6260162601626018</v>
      </c>
      <c r="E8" s="427" t="s">
        <v>442</v>
      </c>
      <c r="H8" s="247"/>
    </row>
    <row r="9" spans="1:8" ht="15" customHeight="1" thickBot="1">
      <c r="A9" s="593"/>
      <c r="B9" s="592"/>
      <c r="C9" s="559"/>
      <c r="D9" s="561"/>
      <c r="E9" s="427" t="s">
        <v>443</v>
      </c>
      <c r="H9" s="412"/>
    </row>
    <row r="10" spans="1:6" ht="15.75" customHeight="1" thickBot="1">
      <c r="A10" s="593"/>
      <c r="B10" s="592"/>
      <c r="C10" s="562" t="s">
        <v>8</v>
      </c>
      <c r="D10" s="563"/>
      <c r="E10" s="564"/>
      <c r="F10" s="338"/>
    </row>
    <row r="11" spans="1:5" ht="57.6">
      <c r="A11" s="593"/>
      <c r="B11" s="592"/>
      <c r="C11" s="383" t="s">
        <v>179</v>
      </c>
      <c r="D11" s="384" t="s">
        <v>181</v>
      </c>
      <c r="E11" s="385" t="s">
        <v>180</v>
      </c>
    </row>
    <row r="12" spans="1:5" ht="15" customHeight="1">
      <c r="A12" s="593"/>
      <c r="B12" s="592"/>
      <c r="C12" s="590">
        <v>2</v>
      </c>
      <c r="D12" s="591">
        <f>C12/B4*100</f>
        <v>1.6260162601626018</v>
      </c>
      <c r="E12" s="427" t="s">
        <v>442</v>
      </c>
    </row>
    <row r="13" spans="1:5" ht="15" customHeight="1">
      <c r="A13" s="593"/>
      <c r="B13" s="592"/>
      <c r="C13" s="590"/>
      <c r="D13" s="591"/>
      <c r="E13" s="427" t="s">
        <v>443</v>
      </c>
    </row>
  </sheetData>
  <sheetProtection/>
  <mergeCells count="14">
    <mergeCell ref="I4:I6"/>
    <mergeCell ref="C6:E6"/>
    <mergeCell ref="C8:C9"/>
    <mergeCell ref="D8:D9"/>
    <mergeCell ref="C10:E10"/>
    <mergeCell ref="C12:C13"/>
    <mergeCell ref="D12:D13"/>
    <mergeCell ref="A2:A3"/>
    <mergeCell ref="B2:B3"/>
    <mergeCell ref="C2:E2"/>
    <mergeCell ref="A4:A13"/>
    <mergeCell ref="B4:B13"/>
    <mergeCell ref="C4:C5"/>
    <mergeCell ref="D4:D5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73c3d1e-95f0-4a9b-9a96-185553b6b8e6}">
  <dimension ref="A2:K48"/>
  <sheetViews>
    <sheetView workbookViewId="0" topLeftCell="A1">
      <selection pane="topLeft" activeCell="A2" sqref="A2:E48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444</v>
      </c>
      <c r="B4" s="592">
        <v>28</v>
      </c>
      <c r="C4" s="590">
        <v>15</v>
      </c>
      <c r="D4" s="591">
        <f>C4/B4*100</f>
        <v>53.571428571428569</v>
      </c>
      <c r="E4" s="434" t="s">
        <v>445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434" t="s">
        <v>446</v>
      </c>
      <c r="F5" s="341"/>
      <c r="G5" s="339"/>
      <c r="H5" s="411"/>
      <c r="I5" s="541"/>
      <c r="J5" s="341"/>
      <c r="K5" s="342"/>
    </row>
    <row r="6" spans="1:11" ht="15" customHeight="1">
      <c r="A6" s="593"/>
      <c r="B6" s="592"/>
      <c r="C6" s="590"/>
      <c r="D6" s="591"/>
      <c r="E6" s="434" t="s">
        <v>447</v>
      </c>
      <c r="F6" s="341"/>
      <c r="G6" s="339"/>
      <c r="H6" s="411"/>
      <c r="I6" s="541"/>
      <c r="J6" s="341"/>
      <c r="K6" s="342"/>
    </row>
    <row r="7" spans="1:11" ht="15" customHeight="1">
      <c r="A7" s="593"/>
      <c r="B7" s="592"/>
      <c r="C7" s="590"/>
      <c r="D7" s="591"/>
      <c r="E7" s="434" t="s">
        <v>448</v>
      </c>
      <c r="F7" s="341"/>
      <c r="G7" s="339"/>
      <c r="H7" s="411"/>
      <c r="I7" s="541"/>
      <c r="J7" s="341"/>
      <c r="K7" s="342"/>
    </row>
    <row r="8" spans="1:11" ht="15" customHeight="1">
      <c r="A8" s="593"/>
      <c r="B8" s="592"/>
      <c r="C8" s="590"/>
      <c r="D8" s="591"/>
      <c r="E8" s="434" t="s">
        <v>449</v>
      </c>
      <c r="F8" s="341"/>
      <c r="G8" s="339"/>
      <c r="H8" s="411"/>
      <c r="I8" s="541"/>
      <c r="J8" s="341"/>
      <c r="K8" s="342"/>
    </row>
    <row r="9" spans="1:11" ht="15" customHeight="1">
      <c r="A9" s="593"/>
      <c r="B9" s="592"/>
      <c r="C9" s="590"/>
      <c r="D9" s="591"/>
      <c r="E9" s="434" t="s">
        <v>450</v>
      </c>
      <c r="G9" s="339"/>
      <c r="H9" s="411"/>
      <c r="I9" s="541"/>
      <c r="J9" s="341"/>
      <c r="K9" s="342"/>
    </row>
    <row r="10" spans="1:11" ht="15" customHeight="1">
      <c r="A10" s="593"/>
      <c r="B10" s="592"/>
      <c r="C10" s="590"/>
      <c r="D10" s="591"/>
      <c r="E10" s="434" t="s">
        <v>451</v>
      </c>
      <c r="G10" s="339"/>
      <c r="H10" s="411"/>
      <c r="I10" s="541"/>
      <c r="J10" s="341"/>
      <c r="K10" s="342"/>
    </row>
    <row r="11" spans="1:11" ht="15" customHeight="1">
      <c r="A11" s="593"/>
      <c r="B11" s="592"/>
      <c r="C11" s="590"/>
      <c r="D11" s="591"/>
      <c r="E11" s="434" t="s">
        <v>452</v>
      </c>
      <c r="G11" s="339"/>
      <c r="H11" s="411"/>
      <c r="I11" s="541"/>
      <c r="J11" s="341"/>
      <c r="K11" s="342"/>
    </row>
    <row r="12" spans="1:11" ht="15" customHeight="1">
      <c r="A12" s="593"/>
      <c r="B12" s="592"/>
      <c r="C12" s="590"/>
      <c r="D12" s="591"/>
      <c r="E12" s="434" t="s">
        <v>453</v>
      </c>
      <c r="F12" s="341"/>
      <c r="G12" s="339"/>
      <c r="H12" s="411"/>
      <c r="I12" s="541"/>
      <c r="J12" s="341"/>
      <c r="K12" s="342"/>
    </row>
    <row r="13" spans="1:11" ht="15" customHeight="1">
      <c r="A13" s="593"/>
      <c r="B13" s="592"/>
      <c r="C13" s="590"/>
      <c r="D13" s="591"/>
      <c r="E13" s="434" t="s">
        <v>454</v>
      </c>
      <c r="F13" s="341"/>
      <c r="G13" s="339"/>
      <c r="H13" s="411"/>
      <c r="I13" s="541"/>
      <c r="J13" s="341"/>
      <c r="K13" s="342"/>
    </row>
    <row r="14" spans="1:11" ht="15" customHeight="1">
      <c r="A14" s="593"/>
      <c r="B14" s="592"/>
      <c r="C14" s="590"/>
      <c r="D14" s="591"/>
      <c r="E14" s="434" t="s">
        <v>455</v>
      </c>
      <c r="F14" s="341"/>
      <c r="G14" s="339"/>
      <c r="H14" s="411"/>
      <c r="I14" s="541"/>
      <c r="J14" s="341"/>
      <c r="K14" s="342"/>
    </row>
    <row r="15" spans="1:11" ht="15" customHeight="1">
      <c r="A15" s="593"/>
      <c r="B15" s="592"/>
      <c r="C15" s="590"/>
      <c r="D15" s="591"/>
      <c r="E15" s="434" t="s">
        <v>456</v>
      </c>
      <c r="F15" s="341"/>
      <c r="G15" s="339"/>
      <c r="H15" s="411"/>
      <c r="I15" s="541"/>
      <c r="J15" s="341"/>
      <c r="K15" s="342"/>
    </row>
    <row r="16" spans="1:11" ht="15" customHeight="1">
      <c r="A16" s="593"/>
      <c r="B16" s="592"/>
      <c r="C16" s="590"/>
      <c r="D16" s="591"/>
      <c r="E16" s="343" t="s">
        <v>457</v>
      </c>
      <c r="F16" s="341"/>
      <c r="G16" s="339"/>
      <c r="H16" s="411"/>
      <c r="I16" s="541"/>
      <c r="J16" s="341"/>
      <c r="K16" s="342"/>
    </row>
    <row r="17" spans="1:11" ht="15" customHeight="1">
      <c r="A17" s="593"/>
      <c r="B17" s="592"/>
      <c r="C17" s="590"/>
      <c r="D17" s="591"/>
      <c r="E17" s="343" t="s">
        <v>458</v>
      </c>
      <c r="F17" s="341"/>
      <c r="G17" s="339"/>
      <c r="H17" s="411"/>
      <c r="I17" s="541"/>
      <c r="J17" s="341"/>
      <c r="K17" s="342"/>
    </row>
    <row r="18" spans="1:11" ht="15" customHeight="1" thickBot="1">
      <c r="A18" s="593"/>
      <c r="B18" s="592"/>
      <c r="C18" s="558"/>
      <c r="D18" s="560"/>
      <c r="E18" s="408" t="s">
        <v>459</v>
      </c>
      <c r="F18" s="341"/>
      <c r="G18" s="339"/>
      <c r="H18" s="247"/>
      <c r="I18" s="541"/>
      <c r="J18" s="341"/>
      <c r="K18" s="342"/>
    </row>
    <row r="19" spans="1:11" ht="15" customHeight="1" thickBot="1">
      <c r="A19" s="593"/>
      <c r="B19" s="592"/>
      <c r="C19" s="562" t="s">
        <v>182</v>
      </c>
      <c r="D19" s="563"/>
      <c r="E19" s="564"/>
      <c r="F19" s="341"/>
      <c r="G19" s="341"/>
      <c r="I19" s="541"/>
      <c r="J19" s="341"/>
      <c r="K19" s="342"/>
    </row>
    <row r="20" spans="1:8" ht="57.6">
      <c r="A20" s="593"/>
      <c r="B20" s="592"/>
      <c r="C20" s="383" t="s">
        <v>179</v>
      </c>
      <c r="D20" s="384" t="s">
        <v>181</v>
      </c>
      <c r="E20" s="385" t="s">
        <v>180</v>
      </c>
      <c r="H20" s="247"/>
    </row>
    <row r="21" spans="1:8" ht="15" customHeight="1">
      <c r="A21" s="593"/>
      <c r="B21" s="592"/>
      <c r="C21" s="590">
        <v>12</v>
      </c>
      <c r="D21" s="591">
        <f>C21/B4*100</f>
        <v>42.857142857142854</v>
      </c>
      <c r="E21" s="434" t="s">
        <v>445</v>
      </c>
      <c r="H21" s="247"/>
    </row>
    <row r="22" spans="1:8" ht="15" customHeight="1">
      <c r="A22" s="593"/>
      <c r="B22" s="592"/>
      <c r="C22" s="590"/>
      <c r="D22" s="591"/>
      <c r="E22" s="434" t="s">
        <v>446</v>
      </c>
      <c r="H22" s="412"/>
    </row>
    <row r="23" spans="1:8" ht="15" customHeight="1">
      <c r="A23" s="593"/>
      <c r="B23" s="592"/>
      <c r="C23" s="590"/>
      <c r="D23" s="591"/>
      <c r="E23" s="434" t="s">
        <v>447</v>
      </c>
      <c r="H23" s="412"/>
    </row>
    <row r="24" spans="1:8" ht="15" customHeight="1">
      <c r="A24" s="593"/>
      <c r="B24" s="592"/>
      <c r="C24" s="590"/>
      <c r="D24" s="591"/>
      <c r="E24" s="434" t="s">
        <v>448</v>
      </c>
      <c r="H24" s="412"/>
    </row>
    <row r="25" spans="1:8" ht="15" customHeight="1">
      <c r="A25" s="593"/>
      <c r="B25" s="592"/>
      <c r="C25" s="590"/>
      <c r="D25" s="591"/>
      <c r="E25" s="434" t="s">
        <v>449</v>
      </c>
      <c r="H25" s="412"/>
    </row>
    <row r="26" spans="1:8" ht="15" customHeight="1">
      <c r="A26" s="593"/>
      <c r="B26" s="592"/>
      <c r="C26" s="590"/>
      <c r="D26" s="591"/>
      <c r="E26" s="434" t="s">
        <v>450</v>
      </c>
      <c r="H26" s="412"/>
    </row>
    <row r="27" spans="1:8" ht="15" customHeight="1">
      <c r="A27" s="593"/>
      <c r="B27" s="592"/>
      <c r="C27" s="590"/>
      <c r="D27" s="591"/>
      <c r="E27" s="434" t="s">
        <v>451</v>
      </c>
      <c r="H27" s="412"/>
    </row>
    <row r="28" spans="1:8" ht="15" customHeight="1">
      <c r="A28" s="593"/>
      <c r="B28" s="592"/>
      <c r="C28" s="590"/>
      <c r="D28" s="591"/>
      <c r="E28" s="434" t="s">
        <v>452</v>
      </c>
      <c r="H28" s="412"/>
    </row>
    <row r="29" spans="1:8" ht="15" customHeight="1">
      <c r="A29" s="593"/>
      <c r="B29" s="592"/>
      <c r="C29" s="590"/>
      <c r="D29" s="591"/>
      <c r="E29" s="434" t="s">
        <v>453</v>
      </c>
      <c r="H29" s="412"/>
    </row>
    <row r="30" spans="1:8" ht="15" customHeight="1">
      <c r="A30" s="593"/>
      <c r="B30" s="592"/>
      <c r="C30" s="590"/>
      <c r="D30" s="591"/>
      <c r="E30" s="434" t="s">
        <v>454</v>
      </c>
      <c r="H30" s="412"/>
    </row>
    <row r="31" spans="1:8" ht="15" customHeight="1">
      <c r="A31" s="593"/>
      <c r="B31" s="592"/>
      <c r="C31" s="590"/>
      <c r="D31" s="591"/>
      <c r="E31" s="434" t="s">
        <v>455</v>
      </c>
      <c r="H31" s="412"/>
    </row>
    <row r="32" spans="1:8" ht="15" customHeight="1" thickBot="1">
      <c r="A32" s="593"/>
      <c r="B32" s="592"/>
      <c r="C32" s="590"/>
      <c r="D32" s="591"/>
      <c r="E32" s="434" t="s">
        <v>456</v>
      </c>
      <c r="H32" s="412"/>
    </row>
    <row r="33" spans="1:6" ht="15.75" customHeight="1" thickBot="1">
      <c r="A33" s="593"/>
      <c r="B33" s="592"/>
      <c r="C33" s="562" t="s">
        <v>8</v>
      </c>
      <c r="D33" s="563"/>
      <c r="E33" s="564"/>
      <c r="F33" s="338"/>
    </row>
    <row r="34" spans="1:5" ht="57.6">
      <c r="A34" s="593"/>
      <c r="B34" s="592"/>
      <c r="C34" s="383" t="s">
        <v>179</v>
      </c>
      <c r="D34" s="384" t="s">
        <v>181</v>
      </c>
      <c r="E34" s="385" t="s">
        <v>180</v>
      </c>
    </row>
    <row r="35" spans="1:5" ht="15" customHeight="1">
      <c r="A35" s="593"/>
      <c r="B35" s="592"/>
      <c r="C35" s="590">
        <v>14</v>
      </c>
      <c r="D35" s="591">
        <f>C35/B4*100</f>
        <v>50</v>
      </c>
      <c r="E35" s="434" t="s">
        <v>445</v>
      </c>
    </row>
    <row r="36" spans="1:5" ht="15" customHeight="1">
      <c r="A36" s="593"/>
      <c r="B36" s="592"/>
      <c r="C36" s="590"/>
      <c r="D36" s="591"/>
      <c r="E36" s="434" t="s">
        <v>446</v>
      </c>
    </row>
    <row r="37" spans="1:5" ht="15" customHeight="1">
      <c r="A37" s="593"/>
      <c r="B37" s="592"/>
      <c r="C37" s="590"/>
      <c r="D37" s="591"/>
      <c r="E37" s="434" t="s">
        <v>447</v>
      </c>
    </row>
    <row r="38" spans="1:5" ht="15" customHeight="1">
      <c r="A38" s="593"/>
      <c r="B38" s="592"/>
      <c r="C38" s="590"/>
      <c r="D38" s="591"/>
      <c r="E38" s="434" t="s">
        <v>448</v>
      </c>
    </row>
    <row r="39" spans="1:5" ht="15" customHeight="1">
      <c r="A39" s="593"/>
      <c r="B39" s="592"/>
      <c r="C39" s="590"/>
      <c r="D39" s="591"/>
      <c r="E39" s="434" t="s">
        <v>449</v>
      </c>
    </row>
    <row r="40" spans="1:5" ht="15" customHeight="1">
      <c r="A40" s="593"/>
      <c r="B40" s="592"/>
      <c r="C40" s="590"/>
      <c r="D40" s="591"/>
      <c r="E40" s="434" t="s">
        <v>450</v>
      </c>
    </row>
    <row r="41" spans="1:5" ht="15" customHeight="1">
      <c r="A41" s="593"/>
      <c r="B41" s="592"/>
      <c r="C41" s="590"/>
      <c r="D41" s="591"/>
      <c r="E41" s="434" t="s">
        <v>451</v>
      </c>
    </row>
    <row r="42" spans="1:5" ht="15" customHeight="1">
      <c r="A42" s="593"/>
      <c r="B42" s="592"/>
      <c r="C42" s="590"/>
      <c r="D42" s="591"/>
      <c r="E42" s="434" t="s">
        <v>452</v>
      </c>
    </row>
    <row r="43" spans="1:5" ht="15" customHeight="1">
      <c r="A43" s="593"/>
      <c r="B43" s="592"/>
      <c r="C43" s="590"/>
      <c r="D43" s="591"/>
      <c r="E43" s="434" t="s">
        <v>453</v>
      </c>
    </row>
    <row r="44" spans="1:5" ht="15.6">
      <c r="A44" s="593"/>
      <c r="B44" s="592"/>
      <c r="C44" s="590"/>
      <c r="D44" s="591"/>
      <c r="E44" s="434" t="s">
        <v>454</v>
      </c>
    </row>
    <row r="45" spans="1:5" ht="15.6">
      <c r="A45" s="593"/>
      <c r="B45" s="592"/>
      <c r="C45" s="590"/>
      <c r="D45" s="591"/>
      <c r="E45" s="434" t="s">
        <v>455</v>
      </c>
    </row>
    <row r="46" spans="1:5" ht="15.6">
      <c r="A46" s="593"/>
      <c r="B46" s="592"/>
      <c r="C46" s="590"/>
      <c r="D46" s="591"/>
      <c r="E46" s="434" t="s">
        <v>456</v>
      </c>
    </row>
    <row r="47" spans="1:5" ht="14.4">
      <c r="A47" s="593"/>
      <c r="B47" s="592"/>
      <c r="C47" s="590"/>
      <c r="D47" s="591"/>
      <c r="E47" s="343" t="s">
        <v>460</v>
      </c>
    </row>
    <row r="48" spans="1:5" ht="15" thickBot="1">
      <c r="A48" s="593"/>
      <c r="B48" s="592"/>
      <c r="C48" s="594"/>
      <c r="D48" s="595"/>
      <c r="E48" s="344" t="s">
        <v>459</v>
      </c>
    </row>
  </sheetData>
  <sheetProtection/>
  <mergeCells count="14">
    <mergeCell ref="I4:I19"/>
    <mergeCell ref="C19:E19"/>
    <mergeCell ref="C21:C32"/>
    <mergeCell ref="D21:D32"/>
    <mergeCell ref="C33:E33"/>
    <mergeCell ref="D35:D48"/>
    <mergeCell ref="C35:C48"/>
    <mergeCell ref="A2:A3"/>
    <mergeCell ref="B2:B3"/>
    <mergeCell ref="C2:E2"/>
    <mergeCell ref="C4:C18"/>
    <mergeCell ref="D4:D18"/>
    <mergeCell ref="B4:B48"/>
    <mergeCell ref="A4:A48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6c56591-2f55-470f-ad3d-9e83276a5cee}">
  <dimension ref="A2:K17"/>
  <sheetViews>
    <sheetView workbookViewId="0" topLeftCell="A1">
      <selection pane="topLeft" activeCell="A2" sqref="A2:E17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43.142857142857146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467</v>
      </c>
      <c r="B4" s="592">
        <v>16</v>
      </c>
      <c r="C4" s="590">
        <v>3</v>
      </c>
      <c r="D4" s="591">
        <f>C4/B4*100</f>
        <v>18.75</v>
      </c>
      <c r="E4" s="343" t="s">
        <v>461</v>
      </c>
      <c r="F4" s="341"/>
      <c r="G4" s="339"/>
      <c r="H4" s="247"/>
      <c r="I4" s="541"/>
      <c r="J4" s="341"/>
      <c r="K4" s="342"/>
    </row>
    <row r="5" spans="1:11" ht="15" customHeight="1">
      <c r="A5" s="593"/>
      <c r="B5" s="592"/>
      <c r="C5" s="590"/>
      <c r="D5" s="591"/>
      <c r="E5" s="343" t="s">
        <v>462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90"/>
      <c r="D6" s="591"/>
      <c r="E6" s="454" t="s">
        <v>463</v>
      </c>
      <c r="F6" s="341"/>
      <c r="G6" s="339"/>
      <c r="H6" s="411"/>
      <c r="I6" s="541"/>
      <c r="J6" s="341"/>
      <c r="K6" s="342"/>
    </row>
    <row r="7" spans="1:11" ht="15" customHeight="1" thickBot="1">
      <c r="A7" s="593"/>
      <c r="B7" s="592"/>
      <c r="C7" s="562" t="s">
        <v>182</v>
      </c>
      <c r="D7" s="563"/>
      <c r="E7" s="564"/>
      <c r="F7" s="341"/>
      <c r="G7" s="341"/>
      <c r="I7" s="541"/>
      <c r="J7" s="341"/>
      <c r="K7" s="342"/>
    </row>
    <row r="8" spans="1:8" ht="57.6">
      <c r="A8" s="593"/>
      <c r="B8" s="592"/>
      <c r="C8" s="383" t="s">
        <v>179</v>
      </c>
      <c r="D8" s="384" t="s">
        <v>181</v>
      </c>
      <c r="E8" s="385" t="s">
        <v>180</v>
      </c>
      <c r="H8" s="247"/>
    </row>
    <row r="9" spans="1:8" ht="15" customHeight="1">
      <c r="A9" s="593"/>
      <c r="B9" s="592"/>
      <c r="C9" s="558">
        <v>3</v>
      </c>
      <c r="D9" s="560">
        <f>C9/B4*100</f>
        <v>18.75</v>
      </c>
      <c r="E9" s="343" t="s">
        <v>464</v>
      </c>
      <c r="H9" s="247"/>
    </row>
    <row r="10" spans="1:8" ht="15" customHeight="1">
      <c r="A10" s="593"/>
      <c r="B10" s="592"/>
      <c r="C10" s="559"/>
      <c r="D10" s="561"/>
      <c r="E10" s="343" t="s">
        <v>465</v>
      </c>
      <c r="H10" s="412"/>
    </row>
    <row r="11" spans="1:8" ht="14.25" customHeight="1" thickBot="1">
      <c r="A11" s="593"/>
      <c r="B11" s="592"/>
      <c r="C11" s="559"/>
      <c r="D11" s="561"/>
      <c r="E11" s="454" t="s">
        <v>463</v>
      </c>
      <c r="H11" s="412"/>
    </row>
    <row r="12" spans="1:8" ht="15" customHeight="1" hidden="1" thickBot="1">
      <c r="A12" s="593"/>
      <c r="B12" s="592"/>
      <c r="C12" s="559"/>
      <c r="D12" s="561"/>
      <c r="E12" s="343"/>
      <c r="H12" s="412"/>
    </row>
    <row r="13" spans="1:6" ht="15.75" customHeight="1" thickBot="1">
      <c r="A13" s="593"/>
      <c r="B13" s="592"/>
      <c r="C13" s="562" t="s">
        <v>8</v>
      </c>
      <c r="D13" s="563"/>
      <c r="E13" s="564"/>
      <c r="F13" s="338"/>
    </row>
    <row r="14" spans="1:5" ht="57.6">
      <c r="A14" s="593"/>
      <c r="B14" s="592"/>
      <c r="C14" s="383" t="s">
        <v>179</v>
      </c>
      <c r="D14" s="384" t="s">
        <v>181</v>
      </c>
      <c r="E14" s="385" t="s">
        <v>180</v>
      </c>
    </row>
    <row r="15" spans="1:5" ht="15" customHeight="1">
      <c r="A15" s="593"/>
      <c r="B15" s="592"/>
      <c r="C15" s="590">
        <v>3</v>
      </c>
      <c r="D15" s="591">
        <f>C15/B4*100</f>
        <v>18.75</v>
      </c>
      <c r="E15" s="343" t="s">
        <v>461</v>
      </c>
    </row>
    <row r="16" spans="1:5" ht="15" customHeight="1">
      <c r="A16" s="593"/>
      <c r="B16" s="592"/>
      <c r="C16" s="590"/>
      <c r="D16" s="591"/>
      <c r="E16" s="343" t="s">
        <v>465</v>
      </c>
    </row>
    <row r="17" spans="1:5" ht="15" customHeight="1" thickBot="1">
      <c r="A17" s="593"/>
      <c r="B17" s="592"/>
      <c r="C17" s="594"/>
      <c r="D17" s="595"/>
      <c r="E17" s="344" t="s">
        <v>466</v>
      </c>
    </row>
  </sheetData>
  <sheetProtection/>
  <mergeCells count="14">
    <mergeCell ref="I4:I7"/>
    <mergeCell ref="C7:E7"/>
    <mergeCell ref="C9:C12"/>
    <mergeCell ref="D9:D12"/>
    <mergeCell ref="C13:E13"/>
    <mergeCell ref="C15:C17"/>
    <mergeCell ref="D15:D17"/>
    <mergeCell ref="A2:A3"/>
    <mergeCell ref="B2:B3"/>
    <mergeCell ref="C2:E2"/>
    <mergeCell ref="A4:A17"/>
    <mergeCell ref="B4:B17"/>
    <mergeCell ref="C4:C6"/>
    <mergeCell ref="D4:D6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a7741d7-ade9-497e-9c16-a86679e1674a}">
  <dimension ref="A2:K10"/>
  <sheetViews>
    <sheetView workbookViewId="0" topLeftCell="A1">
      <selection pane="topLeft" activeCell="A2" sqref="A2:E10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77.42857142857143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 thickBot="1">
      <c r="A4" s="593" t="s">
        <v>468</v>
      </c>
      <c r="B4" s="592">
        <v>29</v>
      </c>
      <c r="C4" s="450">
        <v>0</v>
      </c>
      <c r="D4" s="451">
        <f>C4/B4*100</f>
        <v>0</v>
      </c>
      <c r="E4" s="434"/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62" t="s">
        <v>182</v>
      </c>
      <c r="D5" s="563"/>
      <c r="E5" s="564"/>
      <c r="F5" s="341"/>
      <c r="G5" s="341"/>
      <c r="I5" s="541"/>
      <c r="J5" s="341"/>
      <c r="K5" s="342"/>
    </row>
    <row r="6" spans="1:8" ht="57.6">
      <c r="A6" s="593"/>
      <c r="B6" s="592"/>
      <c r="C6" s="383" t="s">
        <v>179</v>
      </c>
      <c r="D6" s="384" t="s">
        <v>181</v>
      </c>
      <c r="E6" s="385" t="s">
        <v>180</v>
      </c>
      <c r="H6" s="247"/>
    </row>
    <row r="7" spans="1:8" ht="15" customHeight="1" thickBot="1">
      <c r="A7" s="593"/>
      <c r="B7" s="592"/>
      <c r="C7" s="450">
        <v>0</v>
      </c>
      <c r="D7" s="451">
        <f>C7/B4*100</f>
        <v>0</v>
      </c>
      <c r="E7" s="434"/>
      <c r="H7" s="247"/>
    </row>
    <row r="8" spans="1:6" ht="15.75" customHeight="1" thickBot="1">
      <c r="A8" s="593"/>
      <c r="B8" s="592"/>
      <c r="C8" s="562" t="s">
        <v>8</v>
      </c>
      <c r="D8" s="563"/>
      <c r="E8" s="564"/>
      <c r="F8" s="338"/>
    </row>
    <row r="9" spans="1:5" ht="57.6">
      <c r="A9" s="593"/>
      <c r="B9" s="592"/>
      <c r="C9" s="383" t="s">
        <v>179</v>
      </c>
      <c r="D9" s="384" t="s">
        <v>181</v>
      </c>
      <c r="E9" s="385" t="s">
        <v>180</v>
      </c>
    </row>
    <row r="10" spans="1:5" ht="15" customHeight="1">
      <c r="A10" s="593"/>
      <c r="B10" s="592"/>
      <c r="C10" s="450">
        <v>0</v>
      </c>
      <c r="D10" s="451">
        <f>C10/B4*100</f>
        <v>0</v>
      </c>
      <c r="E10" s="434"/>
    </row>
  </sheetData>
  <sheetProtection/>
  <mergeCells count="8">
    <mergeCell ref="I4:I5"/>
    <mergeCell ref="C5:E5"/>
    <mergeCell ref="C8:E8"/>
    <mergeCell ref="A2:A3"/>
    <mergeCell ref="B2:B3"/>
    <mergeCell ref="C2:E2"/>
    <mergeCell ref="A4:A10"/>
    <mergeCell ref="B4:B1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b46142c-6ebf-42e6-b10c-4a3837d18e91}">
  <dimension ref="A2:K12"/>
  <sheetViews>
    <sheetView workbookViewId="0" topLeftCell="A1">
      <selection pane="topLeft" activeCell="A2" sqref="A2:E12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43.142857142857146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>
      <c r="A4" s="593" t="s">
        <v>469</v>
      </c>
      <c r="B4" s="592">
        <v>8</v>
      </c>
      <c r="C4" s="590">
        <v>2</v>
      </c>
      <c r="D4" s="591">
        <f>C4/B4*100</f>
        <v>25</v>
      </c>
      <c r="E4" s="343" t="s">
        <v>80</v>
      </c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90"/>
      <c r="D5" s="591"/>
      <c r="E5" s="388" t="s">
        <v>82</v>
      </c>
      <c r="F5" s="341"/>
      <c r="G5" s="339"/>
      <c r="H5" s="411"/>
      <c r="I5" s="541"/>
      <c r="J5" s="341"/>
      <c r="K5" s="342"/>
    </row>
    <row r="6" spans="1:11" ht="15" customHeight="1" thickBot="1">
      <c r="A6" s="593"/>
      <c r="B6" s="592"/>
      <c r="C6" s="562" t="s">
        <v>182</v>
      </c>
      <c r="D6" s="563"/>
      <c r="E6" s="564"/>
      <c r="F6" s="341"/>
      <c r="G6" s="341"/>
      <c r="I6" s="541"/>
      <c r="J6" s="341"/>
      <c r="K6" s="342"/>
    </row>
    <row r="7" spans="1:8" ht="57.6">
      <c r="A7" s="593"/>
      <c r="B7" s="592"/>
      <c r="C7" s="383" t="s">
        <v>179</v>
      </c>
      <c r="D7" s="384" t="s">
        <v>181</v>
      </c>
      <c r="E7" s="385" t="s">
        <v>180</v>
      </c>
      <c r="H7" s="247"/>
    </row>
    <row r="8" spans="1:8" ht="15" customHeight="1" thickBot="1">
      <c r="A8" s="593"/>
      <c r="B8" s="592"/>
      <c r="C8" s="558">
        <v>1</v>
      </c>
      <c r="D8" s="560">
        <f>C8/B4*100</f>
        <v>12.5</v>
      </c>
      <c r="E8" s="343" t="s">
        <v>83</v>
      </c>
      <c r="H8" s="247"/>
    </row>
    <row r="9" spans="1:8" ht="15" customHeight="1" hidden="1" thickBot="1">
      <c r="A9" s="593"/>
      <c r="B9" s="592"/>
      <c r="C9" s="559"/>
      <c r="D9" s="561"/>
      <c r="E9" s="343"/>
      <c r="H9" s="412"/>
    </row>
    <row r="10" spans="1:6" ht="15.75" customHeight="1" thickBot="1">
      <c r="A10" s="593"/>
      <c r="B10" s="592"/>
      <c r="C10" s="562" t="s">
        <v>8</v>
      </c>
      <c r="D10" s="563"/>
      <c r="E10" s="564"/>
      <c r="F10" s="338"/>
    </row>
    <row r="11" spans="1:5" ht="57.6">
      <c r="A11" s="593"/>
      <c r="B11" s="592"/>
      <c r="C11" s="383" t="s">
        <v>179</v>
      </c>
      <c r="D11" s="384" t="s">
        <v>181</v>
      </c>
      <c r="E11" s="385" t="s">
        <v>180</v>
      </c>
    </row>
    <row r="12" spans="1:5" ht="15" customHeight="1" thickBot="1">
      <c r="A12" s="593"/>
      <c r="B12" s="592"/>
      <c r="C12" s="453">
        <v>1</v>
      </c>
      <c r="D12" s="452">
        <f>C12/B4*100</f>
        <v>12.5</v>
      </c>
      <c r="E12" s="344" t="s">
        <v>80</v>
      </c>
    </row>
  </sheetData>
  <sheetProtection/>
  <mergeCells count="12">
    <mergeCell ref="C4:C5"/>
    <mergeCell ref="D4:D5"/>
    <mergeCell ref="I4:I6"/>
    <mergeCell ref="C6:E6"/>
    <mergeCell ref="C8:C9"/>
    <mergeCell ref="D8:D9"/>
    <mergeCell ref="C10:E10"/>
    <mergeCell ref="A2:A3"/>
    <mergeCell ref="B2:B3"/>
    <mergeCell ref="C2:E2"/>
    <mergeCell ref="A4:A12"/>
    <mergeCell ref="B4:B12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bc3f34b-bb09-454c-97a2-10c1bc1120ed}">
  <dimension ref="A2:K11"/>
  <sheetViews>
    <sheetView workbookViewId="0" topLeftCell="A1">
      <selection pane="topLeft" activeCell="A2" sqref="A2:E11"/>
    </sheetView>
  </sheetViews>
  <sheetFormatPr defaultRowHeight="14.4"/>
  <cols>
    <col min="1" max="1" width="21.428571428571427" customWidth="1"/>
    <col min="2" max="2" width="12.857142857142858" customWidth="1"/>
    <col min="3" max="4" width="14.142857142857142" customWidth="1"/>
    <col min="5" max="5" width="43.142857142857146" customWidth="1"/>
    <col min="6" max="6" width="13.714285714285714" customWidth="1"/>
    <col min="7" max="7" width="12.714285714285714" customWidth="1"/>
    <col min="8" max="8" width="28.857142857142858" customWidth="1"/>
    <col min="10" max="10" width="32.142857142857146" customWidth="1"/>
  </cols>
  <sheetData>
    <row r="1" ht="15" thickBot="1"/>
    <row r="2" spans="1:5" ht="15" customHeight="1" thickBot="1">
      <c r="A2" s="548" t="s">
        <v>49</v>
      </c>
      <c r="B2" s="549" t="s">
        <v>178</v>
      </c>
      <c r="C2" s="562" t="s">
        <v>1</v>
      </c>
      <c r="D2" s="563"/>
      <c r="E2" s="564"/>
    </row>
    <row r="3" spans="1:11" ht="74.25" customHeight="1">
      <c r="A3" s="548"/>
      <c r="B3" s="549"/>
      <c r="C3" s="380" t="s">
        <v>179</v>
      </c>
      <c r="D3" s="381" t="s">
        <v>181</v>
      </c>
      <c r="E3" s="382" t="s">
        <v>180</v>
      </c>
      <c r="F3" s="340"/>
      <c r="G3" s="340"/>
      <c r="H3" s="340"/>
      <c r="I3" s="340"/>
      <c r="J3" s="340"/>
      <c r="K3" s="341"/>
    </row>
    <row r="4" spans="1:11" ht="15" customHeight="1" thickBot="1">
      <c r="A4" s="593" t="s">
        <v>470</v>
      </c>
      <c r="B4" s="592">
        <v>5</v>
      </c>
      <c r="C4" s="450">
        <v>0</v>
      </c>
      <c r="D4" s="451">
        <f>C4/B4*100</f>
        <v>0</v>
      </c>
      <c r="E4" s="343"/>
      <c r="F4" s="341"/>
      <c r="G4" s="339"/>
      <c r="H4" s="247"/>
      <c r="I4" s="541"/>
      <c r="J4" s="341"/>
      <c r="K4" s="342"/>
    </row>
    <row r="5" spans="1:11" ht="15" customHeight="1" thickBot="1">
      <c r="A5" s="593"/>
      <c r="B5" s="592"/>
      <c r="C5" s="562" t="s">
        <v>182</v>
      </c>
      <c r="D5" s="563"/>
      <c r="E5" s="564"/>
      <c r="F5" s="341"/>
      <c r="G5" s="341"/>
      <c r="I5" s="541"/>
      <c r="J5" s="341"/>
      <c r="K5" s="342"/>
    </row>
    <row r="6" spans="1:8" ht="57.6">
      <c r="A6" s="593"/>
      <c r="B6" s="592"/>
      <c r="C6" s="383" t="s">
        <v>179</v>
      </c>
      <c r="D6" s="384" t="s">
        <v>181</v>
      </c>
      <c r="E6" s="385" t="s">
        <v>180</v>
      </c>
      <c r="H6" s="247"/>
    </row>
    <row r="7" spans="1:8" ht="15" customHeight="1" thickBot="1">
      <c r="A7" s="593"/>
      <c r="B7" s="592"/>
      <c r="C7" s="558">
        <v>0</v>
      </c>
      <c r="D7" s="560">
        <f>C7/B4*100</f>
        <v>0</v>
      </c>
      <c r="E7" s="343"/>
      <c r="H7" s="247"/>
    </row>
    <row r="8" spans="1:8" ht="15" customHeight="1" hidden="1" thickBot="1">
      <c r="A8" s="593"/>
      <c r="B8" s="592"/>
      <c r="C8" s="559"/>
      <c r="D8" s="561"/>
      <c r="E8" s="343"/>
      <c r="H8" s="412"/>
    </row>
    <row r="9" spans="1:6" ht="15.75" customHeight="1" thickBot="1">
      <c r="A9" s="593"/>
      <c r="B9" s="592"/>
      <c r="C9" s="562" t="s">
        <v>8</v>
      </c>
      <c r="D9" s="563"/>
      <c r="E9" s="564"/>
      <c r="F9" s="338"/>
    </row>
    <row r="10" spans="1:5" ht="57.6">
      <c r="A10" s="593"/>
      <c r="B10" s="592"/>
      <c r="C10" s="383" t="s">
        <v>179</v>
      </c>
      <c r="D10" s="384" t="s">
        <v>181</v>
      </c>
      <c r="E10" s="385" t="s">
        <v>180</v>
      </c>
    </row>
    <row r="11" spans="1:5" ht="15" customHeight="1">
      <c r="A11" s="593"/>
      <c r="B11" s="592"/>
      <c r="C11" s="450">
        <v>0</v>
      </c>
      <c r="D11" s="451">
        <f>C11/B4*100</f>
        <v>0</v>
      </c>
      <c r="E11" s="343"/>
    </row>
  </sheetData>
  <sheetProtection/>
  <mergeCells count="10">
    <mergeCell ref="I4:I5"/>
    <mergeCell ref="C5:E5"/>
    <mergeCell ref="C7:C8"/>
    <mergeCell ref="D7:D8"/>
    <mergeCell ref="C9:E9"/>
    <mergeCell ref="A2:A3"/>
    <mergeCell ref="B2:B3"/>
    <mergeCell ref="C2:E2"/>
    <mergeCell ref="A4:A11"/>
    <mergeCell ref="B4:B11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a4ee2dc-6c7a-4fc6-88a3-8aa588669b21}">
  <dimension ref="A2:R46"/>
  <sheetViews>
    <sheetView zoomScale="50" zoomScaleNormal="50" workbookViewId="0" topLeftCell="A1">
      <pane ySplit="7" topLeftCell="A8" activePane="bottomLeft" state="frozen"/>
      <selection pane="topLeft" activeCell="A1" sqref="A1"/>
      <selection pane="bottomLeft" activeCell="R44" sqref="R44"/>
    </sheetView>
  </sheetViews>
  <sheetFormatPr defaultRowHeight="14.4"/>
  <cols>
    <col min="1" max="1" width="7.714285714285714" customWidth="1"/>
    <col min="2" max="2" width="27" customWidth="1"/>
    <col min="3" max="3" width="11.285714285714286" customWidth="1"/>
    <col min="4" max="4" width="14.428571428571429" customWidth="1"/>
    <col min="5" max="5" width="15.714285714285714" customWidth="1"/>
    <col min="6" max="6" width="16.571428571428573" customWidth="1"/>
    <col min="7" max="7" width="15" customWidth="1"/>
    <col min="8" max="8" width="13.571428571428571" customWidth="1"/>
    <col min="9" max="9" width="16.714285714285715" customWidth="1"/>
    <col min="10" max="10" width="21.714285714285715" customWidth="1"/>
    <col min="11" max="11" width="16" customWidth="1"/>
    <col min="12" max="12" width="14.285714285714286" customWidth="1"/>
    <col min="13" max="13" width="13.571428571428571" customWidth="1"/>
    <col min="14" max="14" width="12.714285714285714" customWidth="1"/>
    <col min="15" max="15" width="15.714285714285714" customWidth="1"/>
    <col min="16" max="16" width="16.428571428571427" customWidth="1"/>
    <col min="17" max="17" width="14.285714285714286" customWidth="1"/>
    <col min="18" max="18" width="100.57142857142857" customWidth="1"/>
  </cols>
  <sheetData>
    <row r="2" spans="1:17" ht="33.75" customHeight="1">
      <c r="A2" s="485" t="s">
        <v>9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</row>
    <row r="3" spans="1:10" s="3" customFormat="1" ht="48" customHeight="1">
      <c r="A3" s="486"/>
      <c r="B3" s="486"/>
      <c r="C3" s="486"/>
      <c r="D3" s="486"/>
      <c r="E3" s="486"/>
      <c r="F3" s="487" t="s">
        <v>10</v>
      </c>
      <c r="G3" s="487"/>
      <c r="H3" s="487"/>
      <c r="I3" s="15"/>
      <c r="J3" s="16">
        <v>44525</v>
      </c>
    </row>
    <row r="4" s="3" customFormat="1" ht="18.75" customHeight="1" thickBot="1"/>
    <row r="5" spans="1:17" s="3" customFormat="1" ht="18.75" customHeight="1" thickBot="1">
      <c r="A5" s="488" t="s">
        <v>0</v>
      </c>
      <c r="B5" s="489" t="s">
        <v>49</v>
      </c>
      <c r="C5" s="490" t="s">
        <v>1</v>
      </c>
      <c r="D5" s="491"/>
      <c r="E5" s="491"/>
      <c r="F5" s="491"/>
      <c r="G5" s="492"/>
      <c r="H5" s="493" t="s">
        <v>7</v>
      </c>
      <c r="I5" s="494"/>
      <c r="J5" s="494"/>
      <c r="K5" s="494"/>
      <c r="L5" s="601"/>
      <c r="M5" s="496" t="s">
        <v>8</v>
      </c>
      <c r="N5" s="497"/>
      <c r="O5" s="497"/>
      <c r="P5" s="497"/>
      <c r="Q5" s="498"/>
    </row>
    <row r="6" spans="1:18" ht="96" customHeight="1">
      <c r="A6" s="488"/>
      <c r="B6" s="489"/>
      <c r="C6" s="129" t="s">
        <v>6</v>
      </c>
      <c r="D6" s="130" t="s">
        <v>2</v>
      </c>
      <c r="E6" s="124" t="s">
        <v>3</v>
      </c>
      <c r="F6" s="130" t="s">
        <v>4</v>
      </c>
      <c r="G6" s="128" t="s">
        <v>5</v>
      </c>
      <c r="H6" s="126" t="s">
        <v>6</v>
      </c>
      <c r="I6" s="127" t="s">
        <v>2</v>
      </c>
      <c r="J6" s="124" t="s">
        <v>3</v>
      </c>
      <c r="K6" s="127" t="s">
        <v>4</v>
      </c>
      <c r="L6" s="125" t="s">
        <v>5</v>
      </c>
      <c r="M6" s="462" t="s">
        <v>6</v>
      </c>
      <c r="N6" s="123" t="s">
        <v>2</v>
      </c>
      <c r="O6" s="124" t="s">
        <v>3</v>
      </c>
      <c r="P6" s="123" t="s">
        <v>4</v>
      </c>
      <c r="Q6" s="128" t="s">
        <v>5</v>
      </c>
      <c r="R6" s="478" t="s">
        <v>1218</v>
      </c>
    </row>
    <row r="7" spans="1:17" ht="14.4">
      <c r="A7" s="2">
        <v>1</v>
      </c>
      <c r="B7" s="19">
        <v>2</v>
      </c>
      <c r="C7" s="29">
        <v>3</v>
      </c>
      <c r="D7" s="6">
        <v>4</v>
      </c>
      <c r="E7" s="2">
        <v>5</v>
      </c>
      <c r="F7" s="6">
        <v>6</v>
      </c>
      <c r="G7" s="22">
        <v>7</v>
      </c>
      <c r="H7" s="21">
        <v>8</v>
      </c>
      <c r="I7" s="10">
        <v>9</v>
      </c>
      <c r="J7" s="2">
        <v>10</v>
      </c>
      <c r="K7" s="10">
        <v>11</v>
      </c>
      <c r="L7" s="19">
        <v>12</v>
      </c>
      <c r="M7" s="33">
        <v>13</v>
      </c>
      <c r="N7" s="13">
        <v>14</v>
      </c>
      <c r="O7" s="2">
        <v>15</v>
      </c>
      <c r="P7" s="13">
        <v>16</v>
      </c>
      <c r="Q7" s="22">
        <v>17</v>
      </c>
    </row>
    <row r="8" spans="1:18" ht="15" customHeight="1">
      <c r="A8" s="5">
        <v>1</v>
      </c>
      <c r="B8" s="24" t="s">
        <v>11</v>
      </c>
      <c r="C8" s="137">
        <v>46</v>
      </c>
      <c r="D8" s="138">
        <v>20</v>
      </c>
      <c r="E8" s="135">
        <v>115</v>
      </c>
      <c r="F8" s="138">
        <v>106</v>
      </c>
      <c r="G8" s="139">
        <v>101</v>
      </c>
      <c r="H8" s="140">
        <v>47</v>
      </c>
      <c r="I8" s="141">
        <v>29</v>
      </c>
      <c r="J8" s="142">
        <v>127</v>
      </c>
      <c r="K8" s="141">
        <v>115</v>
      </c>
      <c r="L8" s="455">
        <v>106</v>
      </c>
      <c r="M8" s="144">
        <v>51</v>
      </c>
      <c r="N8" s="145">
        <v>25</v>
      </c>
      <c r="O8" s="135">
        <v>104</v>
      </c>
      <c r="P8" s="93">
        <v>94</v>
      </c>
      <c r="Q8" s="139">
        <v>89</v>
      </c>
      <c r="R8" s="479"/>
    </row>
    <row r="9" spans="1:18" ht="15" customHeight="1">
      <c r="A9" s="5">
        <v>2</v>
      </c>
      <c r="B9" s="25" t="s">
        <v>12</v>
      </c>
      <c r="C9" s="137">
        <v>72</v>
      </c>
      <c r="D9" s="138">
        <v>25</v>
      </c>
      <c r="E9" s="135">
        <v>138</v>
      </c>
      <c r="F9" s="138">
        <v>133</v>
      </c>
      <c r="G9" s="139">
        <v>133</v>
      </c>
      <c r="H9" s="140">
        <v>93</v>
      </c>
      <c r="I9" s="141">
        <v>24</v>
      </c>
      <c r="J9" s="142">
        <v>184</v>
      </c>
      <c r="K9" s="141">
        <v>183</v>
      </c>
      <c r="L9" s="455">
        <v>183</v>
      </c>
      <c r="M9" s="144">
        <v>61</v>
      </c>
      <c r="N9" s="145">
        <v>21</v>
      </c>
      <c r="O9" s="135">
        <v>107</v>
      </c>
      <c r="P9" s="93">
        <v>105</v>
      </c>
      <c r="Q9" s="139">
        <v>105</v>
      </c>
      <c r="R9" s="479" t="s">
        <v>93</v>
      </c>
    </row>
    <row r="10" spans="1:18" ht="15" customHeight="1">
      <c r="A10" s="5">
        <v>3</v>
      </c>
      <c r="B10" s="24" t="s">
        <v>13</v>
      </c>
      <c r="C10" s="137">
        <v>47</v>
      </c>
      <c r="D10" s="138">
        <v>22</v>
      </c>
      <c r="E10" s="135">
        <v>255</v>
      </c>
      <c r="F10" s="138">
        <v>214</v>
      </c>
      <c r="G10" s="139">
        <v>214</v>
      </c>
      <c r="H10" s="140">
        <v>30</v>
      </c>
      <c r="I10" s="141">
        <v>21</v>
      </c>
      <c r="J10" s="142">
        <v>126</v>
      </c>
      <c r="K10" s="141">
        <v>130</v>
      </c>
      <c r="L10" s="455">
        <v>130</v>
      </c>
      <c r="M10" s="144">
        <v>93</v>
      </c>
      <c r="N10" s="145">
        <v>28</v>
      </c>
      <c r="O10" s="135">
        <v>224</v>
      </c>
      <c r="P10" s="93">
        <v>200</v>
      </c>
      <c r="Q10" s="139">
        <v>200</v>
      </c>
      <c r="R10" s="479"/>
    </row>
    <row r="11" spans="1:18" ht="15" customHeight="1">
      <c r="A11" s="5">
        <v>4</v>
      </c>
      <c r="B11" s="25" t="s">
        <v>14</v>
      </c>
      <c r="C11" s="137"/>
      <c r="D11" s="138"/>
      <c r="E11" s="135"/>
      <c r="F11" s="138"/>
      <c r="G11" s="139"/>
      <c r="H11" s="140"/>
      <c r="I11" s="141"/>
      <c r="J11" s="142"/>
      <c r="K11" s="141"/>
      <c r="L11" s="455"/>
      <c r="M11" s="144"/>
      <c r="N11" s="145"/>
      <c r="O11" s="135"/>
      <c r="P11" s="93"/>
      <c r="Q11" s="139"/>
      <c r="R11" s="479"/>
    </row>
    <row r="12" spans="1:18" s="82" customFormat="1" ht="15" customHeight="1">
      <c r="A12" s="5">
        <v>5</v>
      </c>
      <c r="B12" s="77" t="s">
        <v>15</v>
      </c>
      <c r="C12" s="137"/>
      <c r="D12" s="138"/>
      <c r="E12" s="146"/>
      <c r="F12" s="138"/>
      <c r="G12" s="147"/>
      <c r="H12" s="140"/>
      <c r="I12" s="141"/>
      <c r="J12" s="148"/>
      <c r="K12" s="141"/>
      <c r="L12" s="456"/>
      <c r="M12" s="144"/>
      <c r="N12" s="145"/>
      <c r="O12" s="146"/>
      <c r="P12" s="93"/>
      <c r="Q12" s="147"/>
      <c r="R12" s="480"/>
    </row>
    <row r="13" spans="1:18" ht="15" customHeight="1">
      <c r="A13" s="5">
        <v>6</v>
      </c>
      <c r="B13" s="25" t="s">
        <v>16</v>
      </c>
      <c r="C13" s="137">
        <v>51</v>
      </c>
      <c r="D13" s="138">
        <v>24</v>
      </c>
      <c r="E13" s="135">
        <v>135</v>
      </c>
      <c r="F13" s="138">
        <v>132</v>
      </c>
      <c r="G13" s="139">
        <v>129</v>
      </c>
      <c r="H13" s="140">
        <v>55</v>
      </c>
      <c r="I13" s="141">
        <v>18</v>
      </c>
      <c r="J13" s="142">
        <v>114</v>
      </c>
      <c r="K13" s="141">
        <v>103</v>
      </c>
      <c r="L13" s="455">
        <v>139</v>
      </c>
      <c r="M13" s="144">
        <v>46</v>
      </c>
      <c r="N13" s="145">
        <v>20</v>
      </c>
      <c r="O13" s="135">
        <v>88</v>
      </c>
      <c r="P13" s="93">
        <v>63</v>
      </c>
      <c r="Q13" s="139">
        <v>97</v>
      </c>
      <c r="R13" s="481" t="s">
        <v>1219</v>
      </c>
    </row>
    <row r="14" spans="1:18" ht="15" customHeight="1">
      <c r="A14" s="5">
        <v>7</v>
      </c>
      <c r="B14" s="25" t="s">
        <v>17</v>
      </c>
      <c r="C14" s="137">
        <v>94</v>
      </c>
      <c r="D14" s="138">
        <v>17</v>
      </c>
      <c r="E14" s="135">
        <v>131</v>
      </c>
      <c r="F14" s="138">
        <v>118</v>
      </c>
      <c r="G14" s="139">
        <v>117</v>
      </c>
      <c r="H14" s="140">
        <v>62</v>
      </c>
      <c r="I14" s="141">
        <v>20</v>
      </c>
      <c r="J14" s="142">
        <v>102</v>
      </c>
      <c r="K14" s="141">
        <v>80</v>
      </c>
      <c r="L14" s="455">
        <v>80</v>
      </c>
      <c r="M14" s="144">
        <v>21</v>
      </c>
      <c r="N14" s="145">
        <v>12</v>
      </c>
      <c r="O14" s="135">
        <v>87</v>
      </c>
      <c r="P14" s="93">
        <v>76</v>
      </c>
      <c r="Q14" s="139">
        <v>76</v>
      </c>
      <c r="R14" s="482"/>
    </row>
    <row r="15" spans="1:18" ht="15" customHeight="1">
      <c r="A15" s="5">
        <v>8</v>
      </c>
      <c r="B15" s="26" t="s">
        <v>18</v>
      </c>
      <c r="C15" s="137">
        <v>37</v>
      </c>
      <c r="D15" s="138">
        <v>25</v>
      </c>
      <c r="E15" s="135">
        <v>220</v>
      </c>
      <c r="F15" s="138">
        <v>140</v>
      </c>
      <c r="G15" s="139">
        <v>140</v>
      </c>
      <c r="H15" s="140">
        <v>38</v>
      </c>
      <c r="I15" s="141">
        <v>25</v>
      </c>
      <c r="J15" s="142">
        <v>147</v>
      </c>
      <c r="K15" s="141">
        <v>50</v>
      </c>
      <c r="L15" s="455">
        <v>86</v>
      </c>
      <c r="M15" s="144">
        <v>24</v>
      </c>
      <c r="N15" s="145">
        <v>21</v>
      </c>
      <c r="O15" s="135">
        <v>157</v>
      </c>
      <c r="P15" s="93">
        <v>113</v>
      </c>
      <c r="Q15" s="139">
        <v>112</v>
      </c>
      <c r="R15" s="425" t="s">
        <v>1220</v>
      </c>
    </row>
    <row r="16" spans="1:18" ht="15" customHeight="1">
      <c r="A16" s="5">
        <v>9</v>
      </c>
      <c r="B16" s="25" t="s">
        <v>19</v>
      </c>
      <c r="C16" s="137">
        <v>47</v>
      </c>
      <c r="D16" s="138">
        <v>26</v>
      </c>
      <c r="E16" s="135">
        <v>164</v>
      </c>
      <c r="F16" s="138">
        <v>150</v>
      </c>
      <c r="G16" s="139">
        <v>150</v>
      </c>
      <c r="H16" s="140">
        <v>40</v>
      </c>
      <c r="I16" s="141">
        <v>25</v>
      </c>
      <c r="J16" s="142">
        <v>148</v>
      </c>
      <c r="K16" s="141">
        <v>134</v>
      </c>
      <c r="L16" s="455">
        <v>134</v>
      </c>
      <c r="M16" s="144">
        <v>50</v>
      </c>
      <c r="N16" s="145">
        <v>27</v>
      </c>
      <c r="O16" s="135">
        <v>301</v>
      </c>
      <c r="P16" s="93">
        <v>291</v>
      </c>
      <c r="Q16" s="139">
        <v>291</v>
      </c>
      <c r="R16" s="484" t="s">
        <v>1221</v>
      </c>
    </row>
    <row r="17" spans="1:18" ht="15" customHeight="1">
      <c r="A17" s="5">
        <v>10</v>
      </c>
      <c r="B17" s="25" t="s">
        <v>20</v>
      </c>
      <c r="C17" s="137">
        <v>75</v>
      </c>
      <c r="D17" s="138">
        <v>30</v>
      </c>
      <c r="E17" s="135">
        <v>280</v>
      </c>
      <c r="F17" s="138">
        <v>238</v>
      </c>
      <c r="G17" s="139">
        <v>301</v>
      </c>
      <c r="H17" s="140">
        <v>80</v>
      </c>
      <c r="I17" s="141">
        <v>28</v>
      </c>
      <c r="J17" s="142">
        <v>218</v>
      </c>
      <c r="K17" s="141">
        <v>206</v>
      </c>
      <c r="L17" s="455">
        <v>255</v>
      </c>
      <c r="M17" s="144">
        <v>73</v>
      </c>
      <c r="N17" s="145">
        <v>30</v>
      </c>
      <c r="O17" s="135">
        <v>276</v>
      </c>
      <c r="P17" s="93">
        <v>239</v>
      </c>
      <c r="Q17" s="139">
        <v>321</v>
      </c>
      <c r="R17" s="422" t="s">
        <v>107</v>
      </c>
    </row>
    <row r="18" spans="1:18" ht="15" customHeight="1">
      <c r="A18" s="5">
        <v>11</v>
      </c>
      <c r="B18" s="25" t="s">
        <v>21</v>
      </c>
      <c r="C18" s="137"/>
      <c r="D18" s="138"/>
      <c r="E18" s="135"/>
      <c r="F18" s="138"/>
      <c r="G18" s="139"/>
      <c r="H18" s="140"/>
      <c r="I18" s="141"/>
      <c r="J18" s="142"/>
      <c r="K18" s="141"/>
      <c r="L18" s="455"/>
      <c r="M18" s="144"/>
      <c r="N18" s="145"/>
      <c r="O18" s="135"/>
      <c r="P18" s="93"/>
      <c r="Q18" s="139"/>
      <c r="R18" s="479"/>
    </row>
    <row r="19" spans="1:18" ht="15" customHeight="1">
      <c r="A19" s="5">
        <v>12</v>
      </c>
      <c r="B19" s="184" t="s">
        <v>22</v>
      </c>
      <c r="C19" s="137"/>
      <c r="D19" s="138"/>
      <c r="E19" s="135"/>
      <c r="F19" s="138"/>
      <c r="G19" s="139"/>
      <c r="H19" s="140"/>
      <c r="I19" s="141"/>
      <c r="J19" s="142"/>
      <c r="K19" s="141"/>
      <c r="L19" s="455"/>
      <c r="M19" s="144"/>
      <c r="N19" s="145"/>
      <c r="O19" s="135"/>
      <c r="P19" s="93"/>
      <c r="Q19" s="139"/>
      <c r="R19" s="479"/>
    </row>
    <row r="20" spans="1:18" ht="15" customHeight="1">
      <c r="A20" s="5">
        <v>13</v>
      </c>
      <c r="B20" s="25" t="s">
        <v>23</v>
      </c>
      <c r="C20" s="137"/>
      <c r="D20" s="138"/>
      <c r="E20" s="135"/>
      <c r="F20" s="138"/>
      <c r="G20" s="139"/>
      <c r="H20" s="140"/>
      <c r="I20" s="141"/>
      <c r="J20" s="142"/>
      <c r="K20" s="141"/>
      <c r="L20" s="455"/>
      <c r="M20" s="144"/>
      <c r="N20" s="145"/>
      <c r="O20" s="135"/>
      <c r="P20" s="93"/>
      <c r="Q20" s="139"/>
      <c r="R20" s="479"/>
    </row>
    <row r="21" spans="1:18" ht="15" customHeight="1">
      <c r="A21" s="5">
        <v>14</v>
      </c>
      <c r="B21" s="27" t="s">
        <v>24</v>
      </c>
      <c r="C21" s="137"/>
      <c r="D21" s="138"/>
      <c r="E21" s="135"/>
      <c r="F21" s="138"/>
      <c r="G21" s="139"/>
      <c r="H21" s="140"/>
      <c r="I21" s="141"/>
      <c r="J21" s="142"/>
      <c r="K21" s="141"/>
      <c r="L21" s="455"/>
      <c r="M21" s="144"/>
      <c r="N21" s="145"/>
      <c r="O21" s="135"/>
      <c r="P21" s="93"/>
      <c r="Q21" s="139"/>
      <c r="R21" s="479"/>
    </row>
    <row r="22" spans="1:18" ht="15" customHeight="1">
      <c r="A22" s="5">
        <v>15</v>
      </c>
      <c r="B22" s="25" t="s">
        <v>25</v>
      </c>
      <c r="C22" s="137"/>
      <c r="D22" s="138"/>
      <c r="E22" s="135"/>
      <c r="F22" s="138"/>
      <c r="G22" s="139"/>
      <c r="H22" s="140"/>
      <c r="I22" s="141"/>
      <c r="J22" s="142"/>
      <c r="K22" s="141"/>
      <c r="L22" s="455"/>
      <c r="M22" s="144"/>
      <c r="N22" s="145"/>
      <c r="O22" s="135"/>
      <c r="P22" s="93"/>
      <c r="Q22" s="139"/>
      <c r="R22" s="483"/>
    </row>
    <row r="23" spans="1:18" ht="15" customHeight="1">
      <c r="A23" s="5">
        <v>16</v>
      </c>
      <c r="B23" s="25" t="s">
        <v>26</v>
      </c>
      <c r="C23" s="137"/>
      <c r="D23" s="138"/>
      <c r="E23" s="135"/>
      <c r="F23" s="138"/>
      <c r="G23" s="139"/>
      <c r="H23" s="140"/>
      <c r="I23" s="141"/>
      <c r="J23" s="142"/>
      <c r="K23" s="141"/>
      <c r="L23" s="455"/>
      <c r="M23" s="144"/>
      <c r="N23" s="145"/>
      <c r="O23" s="135"/>
      <c r="P23" s="93"/>
      <c r="Q23" s="139"/>
      <c r="R23" s="479"/>
    </row>
    <row r="24" spans="1:18" ht="15" customHeight="1">
      <c r="A24" s="5">
        <v>17</v>
      </c>
      <c r="B24" s="25" t="s">
        <v>27</v>
      </c>
      <c r="C24" s="137"/>
      <c r="D24" s="138"/>
      <c r="E24" s="135"/>
      <c r="F24" s="138"/>
      <c r="G24" s="139"/>
      <c r="H24" s="140"/>
      <c r="I24" s="141"/>
      <c r="J24" s="142"/>
      <c r="K24" s="141"/>
      <c r="L24" s="455"/>
      <c r="M24" s="144"/>
      <c r="N24" s="145"/>
      <c r="O24" s="135"/>
      <c r="P24" s="93"/>
      <c r="Q24" s="139"/>
      <c r="R24" s="479"/>
    </row>
    <row r="25" spans="1:18" ht="15" customHeight="1">
      <c r="A25" s="5">
        <v>18</v>
      </c>
      <c r="B25" s="25" t="s">
        <v>28</v>
      </c>
      <c r="C25" s="137"/>
      <c r="D25" s="138"/>
      <c r="E25" s="135"/>
      <c r="F25" s="138"/>
      <c r="G25" s="139"/>
      <c r="H25" s="140"/>
      <c r="I25" s="141"/>
      <c r="J25" s="142"/>
      <c r="K25" s="141"/>
      <c r="L25" s="455"/>
      <c r="M25" s="144"/>
      <c r="N25" s="145"/>
      <c r="O25" s="135"/>
      <c r="P25" s="93"/>
      <c r="Q25" s="139"/>
      <c r="R25" s="479"/>
    </row>
    <row r="26" spans="1:18" ht="15" customHeight="1">
      <c r="A26" s="5">
        <v>19</v>
      </c>
      <c r="B26" s="184" t="s">
        <v>29</v>
      </c>
      <c r="C26" s="137"/>
      <c r="D26" s="138"/>
      <c r="E26" s="135"/>
      <c r="F26" s="138"/>
      <c r="G26" s="139"/>
      <c r="H26" s="140"/>
      <c r="I26" s="141"/>
      <c r="J26" s="142"/>
      <c r="K26" s="141"/>
      <c r="L26" s="455"/>
      <c r="M26" s="144"/>
      <c r="N26" s="145"/>
      <c r="O26" s="135"/>
      <c r="P26" s="93"/>
      <c r="Q26" s="139"/>
      <c r="R26" s="479"/>
    </row>
    <row r="27" spans="1:18" ht="15" customHeight="1">
      <c r="A27" s="5">
        <v>20</v>
      </c>
      <c r="B27" s="25" t="s">
        <v>30</v>
      </c>
      <c r="C27" s="137"/>
      <c r="D27" s="138"/>
      <c r="E27" s="135"/>
      <c r="F27" s="138"/>
      <c r="G27" s="139"/>
      <c r="H27" s="140"/>
      <c r="I27" s="141"/>
      <c r="J27" s="142"/>
      <c r="K27" s="141"/>
      <c r="L27" s="455"/>
      <c r="M27" s="144"/>
      <c r="N27" s="145"/>
      <c r="O27" s="135"/>
      <c r="P27" s="93"/>
      <c r="Q27" s="139"/>
      <c r="R27" s="479"/>
    </row>
    <row r="28" spans="1:18" ht="15" customHeight="1">
      <c r="A28" s="5">
        <v>21</v>
      </c>
      <c r="B28" s="184" t="s">
        <v>31</v>
      </c>
      <c r="C28" s="137"/>
      <c r="D28" s="138"/>
      <c r="E28" s="135"/>
      <c r="F28" s="138"/>
      <c r="G28" s="139"/>
      <c r="H28" s="140"/>
      <c r="I28" s="141"/>
      <c r="J28" s="142"/>
      <c r="K28" s="141"/>
      <c r="L28" s="455"/>
      <c r="M28" s="144"/>
      <c r="N28" s="145"/>
      <c r="O28" s="135"/>
      <c r="P28" s="93"/>
      <c r="Q28" s="139"/>
      <c r="R28" s="479"/>
    </row>
    <row r="29" spans="1:18" ht="15" customHeight="1">
      <c r="A29" s="5">
        <v>22</v>
      </c>
      <c r="B29" s="184" t="s">
        <v>32</v>
      </c>
      <c r="C29" s="137"/>
      <c r="D29" s="138"/>
      <c r="E29" s="135"/>
      <c r="F29" s="138"/>
      <c r="G29" s="139"/>
      <c r="H29" s="140"/>
      <c r="I29" s="141"/>
      <c r="J29" s="142"/>
      <c r="K29" s="141"/>
      <c r="L29" s="455"/>
      <c r="M29" s="144"/>
      <c r="N29" s="145"/>
      <c r="O29" s="135"/>
      <c r="P29" s="93"/>
      <c r="Q29" s="139"/>
      <c r="R29" s="479"/>
    </row>
    <row r="30" spans="1:18" ht="15" customHeight="1">
      <c r="A30" s="5">
        <v>23</v>
      </c>
      <c r="B30" s="25" t="s">
        <v>33</v>
      </c>
      <c r="C30" s="137"/>
      <c r="D30" s="138"/>
      <c r="E30" s="135"/>
      <c r="F30" s="138"/>
      <c r="G30" s="139"/>
      <c r="H30" s="140"/>
      <c r="I30" s="141"/>
      <c r="J30" s="142"/>
      <c r="K30" s="141"/>
      <c r="L30" s="455"/>
      <c r="M30" s="144"/>
      <c r="N30" s="145"/>
      <c r="O30" s="135"/>
      <c r="P30" s="93"/>
      <c r="Q30" s="139"/>
      <c r="R30" s="479"/>
    </row>
    <row r="31" spans="1:18" ht="15" customHeight="1">
      <c r="A31" s="5">
        <v>24</v>
      </c>
      <c r="B31" s="25" t="s">
        <v>34</v>
      </c>
      <c r="C31" s="137"/>
      <c r="D31" s="138"/>
      <c r="E31" s="135"/>
      <c r="F31" s="138"/>
      <c r="G31" s="139"/>
      <c r="H31" s="140"/>
      <c r="I31" s="141"/>
      <c r="J31" s="142"/>
      <c r="K31" s="141"/>
      <c r="L31" s="455"/>
      <c r="M31" s="144"/>
      <c r="N31" s="145"/>
      <c r="O31" s="135"/>
      <c r="P31" s="93"/>
      <c r="Q31" s="139"/>
      <c r="R31" s="479"/>
    </row>
    <row r="32" spans="1:18" ht="15" customHeight="1">
      <c r="A32" s="5">
        <v>25</v>
      </c>
      <c r="B32" s="25" t="s">
        <v>35</v>
      </c>
      <c r="C32" s="137"/>
      <c r="D32" s="138"/>
      <c r="E32" s="135"/>
      <c r="F32" s="138"/>
      <c r="G32" s="139"/>
      <c r="H32" s="140"/>
      <c r="I32" s="141"/>
      <c r="J32" s="142"/>
      <c r="K32" s="141"/>
      <c r="L32" s="455"/>
      <c r="M32" s="144"/>
      <c r="N32" s="145"/>
      <c r="O32" s="135"/>
      <c r="P32" s="93"/>
      <c r="Q32" s="139"/>
      <c r="R32" s="479"/>
    </row>
    <row r="33" spans="1:18" ht="15" customHeight="1">
      <c r="A33" s="5">
        <v>26</v>
      </c>
      <c r="B33" s="25" t="s">
        <v>36</v>
      </c>
      <c r="C33" s="137"/>
      <c r="D33" s="138"/>
      <c r="E33" s="135"/>
      <c r="F33" s="138"/>
      <c r="G33" s="139"/>
      <c r="H33" s="140"/>
      <c r="I33" s="141"/>
      <c r="J33" s="142"/>
      <c r="K33" s="141"/>
      <c r="L33" s="455"/>
      <c r="M33" s="144"/>
      <c r="N33" s="145"/>
      <c r="O33" s="135"/>
      <c r="P33" s="93"/>
      <c r="Q33" s="139"/>
      <c r="R33" s="479"/>
    </row>
    <row r="34" spans="1:18" ht="15" customHeight="1">
      <c r="A34" s="5">
        <v>27</v>
      </c>
      <c r="B34" s="25" t="s">
        <v>37</v>
      </c>
      <c r="C34" s="137"/>
      <c r="D34" s="138"/>
      <c r="E34" s="135"/>
      <c r="F34" s="138"/>
      <c r="G34" s="139"/>
      <c r="H34" s="140"/>
      <c r="I34" s="141"/>
      <c r="J34" s="142"/>
      <c r="K34" s="141"/>
      <c r="L34" s="455"/>
      <c r="M34" s="144"/>
      <c r="N34" s="145"/>
      <c r="O34" s="135"/>
      <c r="P34" s="93"/>
      <c r="Q34" s="139"/>
      <c r="R34" s="479"/>
    </row>
    <row r="35" spans="1:18" ht="15" customHeight="1">
      <c r="A35" s="5">
        <v>28</v>
      </c>
      <c r="B35" s="25" t="s">
        <v>38</v>
      </c>
      <c r="C35" s="137"/>
      <c r="D35" s="138"/>
      <c r="E35" s="135"/>
      <c r="F35" s="138"/>
      <c r="G35" s="139"/>
      <c r="H35" s="140"/>
      <c r="I35" s="141"/>
      <c r="J35" s="142"/>
      <c r="K35" s="141"/>
      <c r="L35" s="455"/>
      <c r="M35" s="144"/>
      <c r="N35" s="145"/>
      <c r="O35" s="135"/>
      <c r="P35" s="93"/>
      <c r="Q35" s="139"/>
      <c r="R35" s="479"/>
    </row>
    <row r="36" spans="1:18" ht="15" customHeight="1">
      <c r="A36" s="5">
        <v>29</v>
      </c>
      <c r="B36" s="25" t="s">
        <v>39</v>
      </c>
      <c r="C36" s="137"/>
      <c r="D36" s="138"/>
      <c r="E36" s="135"/>
      <c r="F36" s="138"/>
      <c r="G36" s="139"/>
      <c r="H36" s="140"/>
      <c r="I36" s="141"/>
      <c r="J36" s="142"/>
      <c r="K36" s="141"/>
      <c r="L36" s="455"/>
      <c r="M36" s="144"/>
      <c r="N36" s="145"/>
      <c r="O36" s="135"/>
      <c r="P36" s="93"/>
      <c r="Q36" s="139"/>
      <c r="R36" s="479"/>
    </row>
    <row r="37" spans="1:18" ht="15" customHeight="1">
      <c r="A37" s="5">
        <v>30</v>
      </c>
      <c r="B37" s="25" t="s">
        <v>40</v>
      </c>
      <c r="C37" s="137"/>
      <c r="D37" s="138"/>
      <c r="E37" s="135"/>
      <c r="F37" s="138"/>
      <c r="G37" s="139"/>
      <c r="H37" s="140"/>
      <c r="I37" s="141"/>
      <c r="J37" s="142"/>
      <c r="K37" s="141"/>
      <c r="L37" s="455"/>
      <c r="M37" s="144"/>
      <c r="N37" s="145"/>
      <c r="O37" s="135"/>
      <c r="P37" s="93"/>
      <c r="Q37" s="139"/>
      <c r="R37" s="479"/>
    </row>
    <row r="38" spans="1:18" ht="15" customHeight="1">
      <c r="A38" s="5">
        <v>31</v>
      </c>
      <c r="B38" s="25" t="s">
        <v>41</v>
      </c>
      <c r="C38" s="137"/>
      <c r="D38" s="138"/>
      <c r="E38" s="135"/>
      <c r="F38" s="138"/>
      <c r="G38" s="139"/>
      <c r="H38" s="140"/>
      <c r="I38" s="141"/>
      <c r="J38" s="142"/>
      <c r="K38" s="141"/>
      <c r="L38" s="455"/>
      <c r="M38" s="144"/>
      <c r="N38" s="145"/>
      <c r="O38" s="135"/>
      <c r="P38" s="93"/>
      <c r="Q38" s="139"/>
      <c r="R38" s="479"/>
    </row>
    <row r="39" spans="1:18" ht="15" customHeight="1">
      <c r="A39" s="5">
        <v>32</v>
      </c>
      <c r="B39" s="25" t="s">
        <v>42</v>
      </c>
      <c r="C39" s="137"/>
      <c r="D39" s="138"/>
      <c r="E39" s="135"/>
      <c r="F39" s="138"/>
      <c r="G39" s="139"/>
      <c r="H39" s="140"/>
      <c r="I39" s="141"/>
      <c r="J39" s="142"/>
      <c r="K39" s="141"/>
      <c r="L39" s="455"/>
      <c r="M39" s="144"/>
      <c r="N39" s="145"/>
      <c r="O39" s="135"/>
      <c r="P39" s="93"/>
      <c r="Q39" s="139"/>
      <c r="R39" s="479"/>
    </row>
    <row r="40" spans="1:18" ht="15" customHeight="1">
      <c r="A40" s="5">
        <v>33</v>
      </c>
      <c r="B40" s="25" t="s">
        <v>43</v>
      </c>
      <c r="C40" s="137"/>
      <c r="D40" s="138"/>
      <c r="E40" s="135"/>
      <c r="F40" s="138"/>
      <c r="G40" s="139"/>
      <c r="H40" s="140"/>
      <c r="I40" s="141"/>
      <c r="J40" s="142"/>
      <c r="K40" s="141"/>
      <c r="L40" s="455"/>
      <c r="M40" s="144"/>
      <c r="N40" s="145"/>
      <c r="O40" s="135"/>
      <c r="P40" s="93"/>
      <c r="Q40" s="139"/>
      <c r="R40" s="479"/>
    </row>
    <row r="41" spans="1:18" ht="15" customHeight="1">
      <c r="A41" s="5">
        <v>34</v>
      </c>
      <c r="B41" s="184" t="s">
        <v>44</v>
      </c>
      <c r="C41" s="137"/>
      <c r="D41" s="138"/>
      <c r="E41" s="135"/>
      <c r="F41" s="138"/>
      <c r="G41" s="139"/>
      <c r="H41" s="140"/>
      <c r="I41" s="141"/>
      <c r="J41" s="142"/>
      <c r="K41" s="141"/>
      <c r="L41" s="455"/>
      <c r="M41" s="144"/>
      <c r="N41" s="145"/>
      <c r="O41" s="135"/>
      <c r="P41" s="93"/>
      <c r="Q41" s="139"/>
      <c r="R41" s="479"/>
    </row>
    <row r="42" spans="1:18" ht="15" customHeight="1">
      <c r="A42" s="5">
        <v>35</v>
      </c>
      <c r="B42" s="25" t="s">
        <v>45</v>
      </c>
      <c r="C42" s="137"/>
      <c r="D42" s="138"/>
      <c r="E42" s="135"/>
      <c r="F42" s="138"/>
      <c r="G42" s="139"/>
      <c r="H42" s="140"/>
      <c r="I42" s="141"/>
      <c r="J42" s="142"/>
      <c r="K42" s="141"/>
      <c r="L42" s="455"/>
      <c r="M42" s="144"/>
      <c r="N42" s="145"/>
      <c r="O42" s="135"/>
      <c r="P42" s="93"/>
      <c r="Q42" s="139"/>
      <c r="R42" s="479"/>
    </row>
    <row r="43" spans="1:18" ht="15" customHeight="1">
      <c r="A43" s="5">
        <v>36</v>
      </c>
      <c r="B43" s="24" t="s">
        <v>46</v>
      </c>
      <c r="C43" s="137"/>
      <c r="D43" s="138"/>
      <c r="E43" s="135"/>
      <c r="F43" s="138"/>
      <c r="G43" s="139"/>
      <c r="H43" s="140"/>
      <c r="I43" s="141"/>
      <c r="J43" s="142"/>
      <c r="K43" s="141"/>
      <c r="L43" s="455"/>
      <c r="M43" s="144"/>
      <c r="N43" s="145"/>
      <c r="O43" s="135"/>
      <c r="P43" s="93"/>
      <c r="Q43" s="139"/>
      <c r="R43" s="479"/>
    </row>
    <row r="44" spans="1:18" ht="15" customHeight="1">
      <c r="A44" s="5">
        <v>37</v>
      </c>
      <c r="B44" s="28" t="s">
        <v>47</v>
      </c>
      <c r="C44" s="137"/>
      <c r="D44" s="138"/>
      <c r="E44" s="135"/>
      <c r="F44" s="138"/>
      <c r="G44" s="139"/>
      <c r="H44" s="140"/>
      <c r="I44" s="141"/>
      <c r="J44" s="142"/>
      <c r="K44" s="141"/>
      <c r="L44" s="455"/>
      <c r="M44" s="144"/>
      <c r="N44" s="145"/>
      <c r="O44" s="135"/>
      <c r="P44" s="93"/>
      <c r="Q44" s="139"/>
      <c r="R44" s="479"/>
    </row>
    <row r="45" spans="1:18" ht="15" customHeight="1" thickBot="1">
      <c r="A45" s="5">
        <v>38</v>
      </c>
      <c r="B45" s="36" t="s">
        <v>48</v>
      </c>
      <c r="C45" s="150"/>
      <c r="D45" s="151"/>
      <c r="E45" s="152"/>
      <c r="F45" s="151"/>
      <c r="G45" s="153"/>
      <c r="H45" s="154"/>
      <c r="I45" s="155"/>
      <c r="J45" s="156"/>
      <c r="K45" s="155"/>
      <c r="L45" s="457"/>
      <c r="M45" s="158"/>
      <c r="N45" s="159"/>
      <c r="O45" s="152"/>
      <c r="P45" s="458"/>
      <c r="Q45" s="153"/>
      <c r="R45" s="479"/>
    </row>
    <row r="46" spans="1:18" ht="48" customHeight="1" thickBot="1">
      <c r="A46" s="35"/>
      <c r="B46" s="88" t="s">
        <v>168</v>
      </c>
      <c r="C46" s="161"/>
      <c r="D46" s="161"/>
      <c r="E46" s="162"/>
      <c r="F46" s="161"/>
      <c r="G46" s="163"/>
      <c r="H46" s="164"/>
      <c r="I46" s="164"/>
      <c r="J46" s="162"/>
      <c r="K46" s="164"/>
      <c r="L46" s="163"/>
      <c r="M46" s="165"/>
      <c r="N46" s="459"/>
      <c r="O46" s="460"/>
      <c r="P46" s="459"/>
      <c r="Q46" s="461"/>
      <c r="R46" s="479"/>
    </row>
  </sheetData>
  <sheetProtection/>
  <mergeCells count="8">
    <mergeCell ref="A2:Q2"/>
    <mergeCell ref="A3:E3"/>
    <mergeCell ref="F3:H3"/>
    <mergeCell ref="A5:A6"/>
    <mergeCell ref="B5:B6"/>
    <mergeCell ref="C5:G5"/>
    <mergeCell ref="H5:L5"/>
    <mergeCell ref="M5:Q5"/>
  </mergeCells>
  <pageMargins left="0.7" right="0.7" top="0.75" bottom="0.75" header="0.3" footer="0.3"/>
  <pageSetup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8f7fbed-f60c-4a65-9814-ddf2b5e05b1e}">
  <dimension ref="A2:U46"/>
  <sheetViews>
    <sheetView zoomScale="70" zoomScaleNormal="70" workbookViewId="0" topLeftCell="A1">
      <pane ySplit="7" topLeftCell="A8" activePane="bottomLeft" state="frozen"/>
      <selection pane="topLeft" activeCell="A1" sqref="A1"/>
      <selection pane="bottomLeft" activeCell="H31" sqref="H31"/>
    </sheetView>
  </sheetViews>
  <sheetFormatPr defaultRowHeight="14.4"/>
  <cols>
    <col min="1" max="1" width="7.714285714285714" customWidth="1"/>
    <col min="2" max="2" width="27" customWidth="1"/>
    <col min="3" max="3" width="11.285714285714286" customWidth="1"/>
    <col min="4" max="4" width="14.428571428571429" customWidth="1"/>
    <col min="5" max="5" width="15.714285714285714" customWidth="1"/>
    <col min="6" max="6" width="16.571428571428573" customWidth="1"/>
    <col min="7" max="8" width="15" customWidth="1"/>
    <col min="9" max="9" width="13.571428571428571" customWidth="1"/>
    <col min="10" max="10" width="16.714285714285715" customWidth="1"/>
    <col min="11" max="11" width="21.714285714285715" customWidth="1"/>
    <col min="12" max="12" width="16" customWidth="1"/>
    <col min="13" max="14" width="14.285714285714286" customWidth="1"/>
    <col min="15" max="15" width="13.571428571428571" customWidth="1"/>
    <col min="16" max="16" width="12.714285714285714" customWidth="1"/>
    <col min="17" max="17" width="15.714285714285714" customWidth="1"/>
    <col min="18" max="18" width="16.428571428571427" customWidth="1"/>
    <col min="19" max="20" width="14.285714285714286" customWidth="1"/>
  </cols>
  <sheetData>
    <row r="2" spans="1:19" ht="33.75" customHeight="1">
      <c r="A2" s="485" t="s">
        <v>9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5"/>
    </row>
    <row r="3" spans="1:11" s="3" customFormat="1" ht="48" customHeight="1">
      <c r="A3" s="486"/>
      <c r="B3" s="486"/>
      <c r="C3" s="486"/>
      <c r="D3" s="486"/>
      <c r="E3" s="486"/>
      <c r="F3" s="487" t="s">
        <v>10</v>
      </c>
      <c r="G3" s="487"/>
      <c r="H3" s="487"/>
      <c r="I3" s="487"/>
      <c r="J3" s="15"/>
      <c r="K3" s="16">
        <v>44494</v>
      </c>
    </row>
    <row r="4" s="3" customFormat="1" ht="18.75" customHeight="1" thickBot="1"/>
    <row r="5" spans="1:20" s="3" customFormat="1" ht="18.75" customHeight="1" thickBot="1">
      <c r="A5" s="488" t="s">
        <v>0</v>
      </c>
      <c r="B5" s="489" t="s">
        <v>49</v>
      </c>
      <c r="C5" s="490" t="s">
        <v>1</v>
      </c>
      <c r="D5" s="491"/>
      <c r="E5" s="491"/>
      <c r="F5" s="491"/>
      <c r="G5" s="492"/>
      <c r="H5" s="113" t="s">
        <v>170</v>
      </c>
      <c r="I5" s="493" t="s">
        <v>7</v>
      </c>
      <c r="J5" s="494"/>
      <c r="K5" s="494"/>
      <c r="L5" s="494"/>
      <c r="M5" s="495"/>
      <c r="N5" s="98" t="s">
        <v>170</v>
      </c>
      <c r="O5" s="496" t="s">
        <v>8</v>
      </c>
      <c r="P5" s="497"/>
      <c r="Q5" s="497"/>
      <c r="R5" s="497"/>
      <c r="S5" s="534"/>
      <c r="T5" s="173" t="s">
        <v>170</v>
      </c>
    </row>
    <row r="6" spans="1:20" ht="96" customHeight="1">
      <c r="A6" s="488"/>
      <c r="B6" s="489"/>
      <c r="C6" s="129" t="s">
        <v>6</v>
      </c>
      <c r="D6" s="130" t="s">
        <v>2</v>
      </c>
      <c r="E6" s="124" t="s">
        <v>3</v>
      </c>
      <c r="F6" s="130" t="s">
        <v>4</v>
      </c>
      <c r="G6" s="128" t="s">
        <v>5</v>
      </c>
      <c r="H6" s="113" t="s">
        <v>169</v>
      </c>
      <c r="I6" s="126" t="s">
        <v>6</v>
      </c>
      <c r="J6" s="127" t="s">
        <v>2</v>
      </c>
      <c r="K6" s="124" t="s">
        <v>3</v>
      </c>
      <c r="L6" s="127" t="s">
        <v>4</v>
      </c>
      <c r="M6" s="128" t="s">
        <v>5</v>
      </c>
      <c r="N6" s="98" t="s">
        <v>169</v>
      </c>
      <c r="O6" s="122" t="s">
        <v>6</v>
      </c>
      <c r="P6" s="123" t="s">
        <v>2</v>
      </c>
      <c r="Q6" s="124" t="s">
        <v>3</v>
      </c>
      <c r="R6" s="132" t="s">
        <v>4</v>
      </c>
      <c r="S6" s="83" t="s">
        <v>5</v>
      </c>
      <c r="T6" s="173" t="s">
        <v>169</v>
      </c>
    </row>
    <row r="7" spans="1:20" ht="14.4">
      <c r="A7" s="2">
        <v>1</v>
      </c>
      <c r="B7" s="19">
        <v>2</v>
      </c>
      <c r="C7" s="29">
        <v>3</v>
      </c>
      <c r="D7" s="6">
        <v>4</v>
      </c>
      <c r="E7" s="2">
        <v>5</v>
      </c>
      <c r="F7" s="6">
        <v>6</v>
      </c>
      <c r="G7" s="22">
        <v>7</v>
      </c>
      <c r="H7" s="96"/>
      <c r="I7" s="21">
        <v>8</v>
      </c>
      <c r="J7" s="10">
        <v>9</v>
      </c>
      <c r="K7" s="2">
        <v>10</v>
      </c>
      <c r="L7" s="10">
        <v>11</v>
      </c>
      <c r="M7" s="22">
        <v>12</v>
      </c>
      <c r="N7" s="96"/>
      <c r="O7" s="33">
        <v>13</v>
      </c>
      <c r="P7" s="13">
        <v>14</v>
      </c>
      <c r="Q7" s="2">
        <v>15</v>
      </c>
      <c r="R7" s="133">
        <v>16</v>
      </c>
      <c r="S7" s="19">
        <v>17</v>
      </c>
      <c r="T7" s="174"/>
    </row>
    <row r="8" spans="1:20" ht="15" customHeight="1">
      <c r="A8" s="5">
        <v>1</v>
      </c>
      <c r="B8" s="24" t="s">
        <v>11</v>
      </c>
      <c r="C8" s="137">
        <v>30</v>
      </c>
      <c r="D8" s="138">
        <v>16</v>
      </c>
      <c r="E8" s="135">
        <v>70</v>
      </c>
      <c r="F8" s="138">
        <v>68</v>
      </c>
      <c r="G8" s="139">
        <v>68</v>
      </c>
      <c r="H8" s="167">
        <f>F8-G8</f>
        <v>0</v>
      </c>
      <c r="I8" s="140">
        <v>38</v>
      </c>
      <c r="J8" s="141">
        <v>23</v>
      </c>
      <c r="K8" s="142">
        <v>99</v>
      </c>
      <c r="L8" s="141">
        <v>93</v>
      </c>
      <c r="M8" s="143">
        <v>83</v>
      </c>
      <c r="N8" s="169">
        <f>L8-M8</f>
        <v>10</v>
      </c>
      <c r="O8" s="144">
        <v>28</v>
      </c>
      <c r="P8" s="145">
        <v>20</v>
      </c>
      <c r="Q8" s="135">
        <v>72</v>
      </c>
      <c r="R8" s="134">
        <v>59</v>
      </c>
      <c r="S8" s="110">
        <v>53</v>
      </c>
      <c r="T8" s="179">
        <f>R8-S8</f>
        <v>6</v>
      </c>
    </row>
    <row r="9" spans="1:20" ht="15" customHeight="1">
      <c r="A9" s="5">
        <v>2</v>
      </c>
      <c r="B9" s="25" t="s">
        <v>12</v>
      </c>
      <c r="C9" s="137">
        <v>57</v>
      </c>
      <c r="D9" s="138">
        <v>17</v>
      </c>
      <c r="E9" s="135">
        <v>102</v>
      </c>
      <c r="F9" s="138">
        <v>99</v>
      </c>
      <c r="G9" s="139">
        <v>99</v>
      </c>
      <c r="H9" s="167">
        <f t="shared" si="0" ref="H9:H46">F9-G9</f>
        <v>0</v>
      </c>
      <c r="I9" s="140">
        <v>67</v>
      </c>
      <c r="J9" s="141">
        <v>19</v>
      </c>
      <c r="K9" s="142">
        <v>151</v>
      </c>
      <c r="L9" s="141">
        <v>151</v>
      </c>
      <c r="M9" s="143">
        <v>145</v>
      </c>
      <c r="N9" s="169">
        <f t="shared" si="1" ref="N9:N46">L9-M9</f>
        <v>6</v>
      </c>
      <c r="O9" s="144">
        <v>46</v>
      </c>
      <c r="P9" s="145">
        <v>14</v>
      </c>
      <c r="Q9" s="135">
        <v>77</v>
      </c>
      <c r="R9" s="134">
        <v>71</v>
      </c>
      <c r="S9" s="110">
        <v>71</v>
      </c>
      <c r="T9" s="179">
        <f t="shared" si="2" ref="T9:T46">R9-S9</f>
        <v>0</v>
      </c>
    </row>
    <row r="10" spans="1:20" ht="15" customHeight="1">
      <c r="A10" s="5">
        <v>3</v>
      </c>
      <c r="B10" s="24" t="s">
        <v>13</v>
      </c>
      <c r="C10" s="137">
        <v>27</v>
      </c>
      <c r="D10" s="138">
        <v>18</v>
      </c>
      <c r="E10" s="135">
        <v>109</v>
      </c>
      <c r="F10" s="138">
        <v>101</v>
      </c>
      <c r="G10" s="139">
        <v>101</v>
      </c>
      <c r="H10" s="167">
        <f t="shared" si="0"/>
        <v>0</v>
      </c>
      <c r="I10" s="140">
        <v>20</v>
      </c>
      <c r="J10" s="141">
        <v>16</v>
      </c>
      <c r="K10" s="142">
        <v>95</v>
      </c>
      <c r="L10" s="141">
        <v>79</v>
      </c>
      <c r="M10" s="143">
        <v>79</v>
      </c>
      <c r="N10" s="169">
        <f t="shared" si="1"/>
        <v>0</v>
      </c>
      <c r="O10" s="144">
        <v>54</v>
      </c>
      <c r="P10" s="145">
        <v>19</v>
      </c>
      <c r="Q10" s="135">
        <v>105</v>
      </c>
      <c r="R10" s="134">
        <v>99</v>
      </c>
      <c r="S10" s="110">
        <v>99</v>
      </c>
      <c r="T10" s="179">
        <f t="shared" si="2"/>
        <v>0</v>
      </c>
    </row>
    <row r="11" spans="1:20" ht="15" customHeight="1">
      <c r="A11" s="5">
        <v>4</v>
      </c>
      <c r="B11" s="25" t="s">
        <v>14</v>
      </c>
      <c r="C11" s="137">
        <v>9</v>
      </c>
      <c r="D11" s="138">
        <v>7</v>
      </c>
      <c r="E11" s="135">
        <v>21</v>
      </c>
      <c r="F11" s="138">
        <v>21</v>
      </c>
      <c r="G11" s="139">
        <v>18</v>
      </c>
      <c r="H11" s="167">
        <f t="shared" si="0"/>
        <v>3</v>
      </c>
      <c r="I11" s="140">
        <v>6</v>
      </c>
      <c r="J11" s="141">
        <v>6</v>
      </c>
      <c r="K11" s="142">
        <v>41</v>
      </c>
      <c r="L11" s="141">
        <v>41</v>
      </c>
      <c r="M11" s="143">
        <v>31</v>
      </c>
      <c r="N11" s="169">
        <f t="shared" si="1"/>
        <v>10</v>
      </c>
      <c r="O11" s="144">
        <v>4</v>
      </c>
      <c r="P11" s="145">
        <v>2</v>
      </c>
      <c r="Q11" s="135">
        <v>14</v>
      </c>
      <c r="R11" s="134">
        <v>14</v>
      </c>
      <c r="S11" s="110">
        <v>6</v>
      </c>
      <c r="T11" s="179">
        <f t="shared" si="2"/>
        <v>8</v>
      </c>
    </row>
    <row r="12" spans="1:20" s="82" customFormat="1" ht="15" customHeight="1">
      <c r="A12" s="5">
        <v>5</v>
      </c>
      <c r="B12" s="77" t="s">
        <v>15</v>
      </c>
      <c r="C12" s="137">
        <v>40</v>
      </c>
      <c r="D12" s="138">
        <v>16</v>
      </c>
      <c r="E12" s="146">
        <v>55</v>
      </c>
      <c r="F12" s="138">
        <v>55</v>
      </c>
      <c r="G12" s="147">
        <v>55</v>
      </c>
      <c r="H12" s="167">
        <f t="shared" si="0"/>
        <v>0</v>
      </c>
      <c r="I12" s="140">
        <v>55</v>
      </c>
      <c r="J12" s="141">
        <v>21</v>
      </c>
      <c r="K12" s="148">
        <v>71</v>
      </c>
      <c r="L12" s="141">
        <v>71</v>
      </c>
      <c r="M12" s="149">
        <v>71</v>
      </c>
      <c r="N12" s="169">
        <f t="shared" si="1"/>
        <v>0</v>
      </c>
      <c r="O12" s="144">
        <v>39</v>
      </c>
      <c r="P12" s="145">
        <v>17</v>
      </c>
      <c r="Q12" s="146">
        <v>51</v>
      </c>
      <c r="R12" s="134">
        <v>51</v>
      </c>
      <c r="S12" s="171">
        <v>51</v>
      </c>
      <c r="T12" s="179">
        <f t="shared" si="2"/>
        <v>0</v>
      </c>
    </row>
    <row r="13" spans="1:20" ht="15" customHeight="1">
      <c r="A13" s="5">
        <v>6</v>
      </c>
      <c r="B13" s="25" t="s">
        <v>16</v>
      </c>
      <c r="C13" s="137">
        <v>41</v>
      </c>
      <c r="D13" s="138">
        <v>21</v>
      </c>
      <c r="E13" s="135">
        <v>123</v>
      </c>
      <c r="F13" s="138">
        <v>109</v>
      </c>
      <c r="G13" s="139">
        <v>109</v>
      </c>
      <c r="H13" s="167">
        <f t="shared" si="0"/>
        <v>0</v>
      </c>
      <c r="I13" s="140">
        <v>32</v>
      </c>
      <c r="J13" s="141">
        <v>15</v>
      </c>
      <c r="K13" s="142">
        <v>69</v>
      </c>
      <c r="L13" s="141">
        <v>55</v>
      </c>
      <c r="M13" s="143">
        <v>60</v>
      </c>
      <c r="N13" s="169">
        <f t="shared" si="1"/>
        <v>-5</v>
      </c>
      <c r="O13" s="144">
        <v>27</v>
      </c>
      <c r="P13" s="145">
        <v>16</v>
      </c>
      <c r="Q13" s="135">
        <v>70</v>
      </c>
      <c r="R13" s="134">
        <v>31</v>
      </c>
      <c r="S13" s="110">
        <v>35</v>
      </c>
      <c r="T13" s="182">
        <f t="shared" si="2"/>
        <v>-4</v>
      </c>
    </row>
    <row r="14" spans="1:20" ht="15" customHeight="1">
      <c r="A14" s="5">
        <v>7</v>
      </c>
      <c r="B14" s="25" t="s">
        <v>17</v>
      </c>
      <c r="C14" s="137">
        <v>63</v>
      </c>
      <c r="D14" s="138">
        <v>16</v>
      </c>
      <c r="E14" s="135">
        <v>78</v>
      </c>
      <c r="F14" s="138">
        <v>63</v>
      </c>
      <c r="G14" s="139">
        <v>63</v>
      </c>
      <c r="H14" s="167">
        <f t="shared" si="0"/>
        <v>0</v>
      </c>
      <c r="I14" s="140">
        <v>93</v>
      </c>
      <c r="J14" s="141">
        <v>13</v>
      </c>
      <c r="K14" s="142">
        <v>100</v>
      </c>
      <c r="L14" s="141">
        <v>84</v>
      </c>
      <c r="M14" s="143">
        <v>84</v>
      </c>
      <c r="N14" s="169">
        <f t="shared" si="1"/>
        <v>0</v>
      </c>
      <c r="O14" s="144">
        <v>13</v>
      </c>
      <c r="P14" s="145">
        <v>8</v>
      </c>
      <c r="Q14" s="135">
        <v>80</v>
      </c>
      <c r="R14" s="134">
        <v>59</v>
      </c>
      <c r="S14" s="110">
        <v>59</v>
      </c>
      <c r="T14" s="179">
        <f t="shared" si="2"/>
        <v>0</v>
      </c>
    </row>
    <row r="15" spans="1:20" ht="15" customHeight="1">
      <c r="A15" s="5">
        <v>8</v>
      </c>
      <c r="B15" s="26" t="s">
        <v>18</v>
      </c>
      <c r="C15" s="137">
        <v>33</v>
      </c>
      <c r="D15" s="138">
        <v>23</v>
      </c>
      <c r="E15" s="135">
        <v>182</v>
      </c>
      <c r="F15" s="138">
        <v>99</v>
      </c>
      <c r="G15" s="139">
        <v>102</v>
      </c>
      <c r="H15" s="175">
        <f t="shared" si="0"/>
        <v>-3</v>
      </c>
      <c r="I15" s="140">
        <v>29</v>
      </c>
      <c r="J15" s="141">
        <v>23</v>
      </c>
      <c r="K15" s="142">
        <v>125</v>
      </c>
      <c r="L15" s="141">
        <v>50</v>
      </c>
      <c r="M15" s="143">
        <v>56</v>
      </c>
      <c r="N15" s="169">
        <f t="shared" si="1"/>
        <v>-6</v>
      </c>
      <c r="O15" s="144">
        <v>22</v>
      </c>
      <c r="P15" s="145">
        <v>19</v>
      </c>
      <c r="Q15" s="135">
        <v>142</v>
      </c>
      <c r="R15" s="134">
        <v>78</v>
      </c>
      <c r="S15" s="110">
        <v>78</v>
      </c>
      <c r="T15" s="179">
        <f t="shared" si="2"/>
        <v>0</v>
      </c>
    </row>
    <row r="16" spans="1:20" ht="15" customHeight="1">
      <c r="A16" s="5">
        <v>9</v>
      </c>
      <c r="B16" s="25" t="s">
        <v>19</v>
      </c>
      <c r="C16" s="137">
        <v>26</v>
      </c>
      <c r="D16" s="138">
        <v>21</v>
      </c>
      <c r="E16" s="135">
        <v>77</v>
      </c>
      <c r="F16" s="138">
        <v>64</v>
      </c>
      <c r="G16" s="139">
        <v>55</v>
      </c>
      <c r="H16" s="167">
        <f t="shared" si="0"/>
        <v>9</v>
      </c>
      <c r="I16" s="140">
        <v>33</v>
      </c>
      <c r="J16" s="141">
        <v>23</v>
      </c>
      <c r="K16" s="142">
        <v>74</v>
      </c>
      <c r="L16" s="141">
        <v>59</v>
      </c>
      <c r="M16" s="143">
        <v>58</v>
      </c>
      <c r="N16" s="169">
        <f t="shared" si="1"/>
        <v>1</v>
      </c>
      <c r="O16" s="144">
        <v>39</v>
      </c>
      <c r="P16" s="145">
        <v>23</v>
      </c>
      <c r="Q16" s="135">
        <v>260</v>
      </c>
      <c r="R16" s="134">
        <v>254</v>
      </c>
      <c r="S16" s="110">
        <v>245</v>
      </c>
      <c r="T16" s="179">
        <f t="shared" si="2"/>
        <v>9</v>
      </c>
    </row>
    <row r="17" spans="1:20" ht="15" customHeight="1">
      <c r="A17" s="5">
        <v>10</v>
      </c>
      <c r="B17" s="25" t="s">
        <v>20</v>
      </c>
      <c r="C17" s="137">
        <v>46</v>
      </c>
      <c r="D17" s="138">
        <v>19</v>
      </c>
      <c r="E17" s="135">
        <v>186</v>
      </c>
      <c r="F17" s="138">
        <v>196</v>
      </c>
      <c r="G17" s="139">
        <v>202</v>
      </c>
      <c r="H17" s="175">
        <f t="shared" si="0"/>
        <v>-6</v>
      </c>
      <c r="I17" s="140">
        <v>49</v>
      </c>
      <c r="J17" s="141">
        <v>19</v>
      </c>
      <c r="K17" s="142">
        <v>123</v>
      </c>
      <c r="L17" s="141">
        <v>135</v>
      </c>
      <c r="M17" s="143">
        <v>138</v>
      </c>
      <c r="N17" s="169">
        <f t="shared" si="1"/>
        <v>-3</v>
      </c>
      <c r="O17" s="144">
        <v>57</v>
      </c>
      <c r="P17" s="145">
        <v>19</v>
      </c>
      <c r="Q17" s="135">
        <v>187</v>
      </c>
      <c r="R17" s="134">
        <v>177</v>
      </c>
      <c r="S17" s="110">
        <v>196</v>
      </c>
      <c r="T17" s="182">
        <f t="shared" si="2"/>
        <v>-19</v>
      </c>
    </row>
    <row r="18" spans="1:20" ht="15" customHeight="1">
      <c r="A18" s="5">
        <v>11</v>
      </c>
      <c r="B18" s="25" t="s">
        <v>21</v>
      </c>
      <c r="C18" s="137">
        <v>14</v>
      </c>
      <c r="D18" s="138">
        <v>6</v>
      </c>
      <c r="E18" s="135">
        <v>28</v>
      </c>
      <c r="F18" s="138">
        <v>25</v>
      </c>
      <c r="G18" s="139">
        <v>25</v>
      </c>
      <c r="H18" s="167">
        <f t="shared" si="0"/>
        <v>0</v>
      </c>
      <c r="I18" s="140">
        <v>13</v>
      </c>
      <c r="J18" s="141">
        <v>7</v>
      </c>
      <c r="K18" s="142">
        <v>20</v>
      </c>
      <c r="L18" s="141">
        <v>20</v>
      </c>
      <c r="M18" s="143">
        <v>20</v>
      </c>
      <c r="N18" s="169">
        <f t="shared" si="1"/>
        <v>0</v>
      </c>
      <c r="O18" s="144">
        <v>10</v>
      </c>
      <c r="P18" s="145">
        <v>5</v>
      </c>
      <c r="Q18" s="135">
        <v>27</v>
      </c>
      <c r="R18" s="134">
        <v>26</v>
      </c>
      <c r="S18" s="110">
        <v>26</v>
      </c>
      <c r="T18" s="179">
        <f t="shared" si="2"/>
        <v>0</v>
      </c>
    </row>
    <row r="19" spans="1:20" ht="15" customHeight="1">
      <c r="A19" s="5">
        <v>12</v>
      </c>
      <c r="B19" s="184" t="s">
        <v>22</v>
      </c>
      <c r="C19" s="137">
        <v>50</v>
      </c>
      <c r="D19" s="138">
        <v>24</v>
      </c>
      <c r="E19" s="135">
        <v>126</v>
      </c>
      <c r="F19" s="138">
        <v>123</v>
      </c>
      <c r="G19" s="139">
        <v>123</v>
      </c>
      <c r="H19" s="167">
        <f t="shared" si="0"/>
        <v>0</v>
      </c>
      <c r="I19" s="140">
        <v>65</v>
      </c>
      <c r="J19" s="141">
        <v>22</v>
      </c>
      <c r="K19" s="142">
        <v>121</v>
      </c>
      <c r="L19" s="141">
        <v>117</v>
      </c>
      <c r="M19" s="143">
        <v>115</v>
      </c>
      <c r="N19" s="169">
        <f t="shared" si="1"/>
        <v>2</v>
      </c>
      <c r="O19" s="144">
        <v>63</v>
      </c>
      <c r="P19" s="145">
        <v>26</v>
      </c>
      <c r="Q19" s="135">
        <v>159</v>
      </c>
      <c r="R19" s="134">
        <v>149</v>
      </c>
      <c r="S19" s="110">
        <v>149</v>
      </c>
      <c r="T19" s="179">
        <f t="shared" si="2"/>
        <v>0</v>
      </c>
    </row>
    <row r="20" spans="1:20" ht="15" customHeight="1">
      <c r="A20" s="5">
        <v>13</v>
      </c>
      <c r="B20" s="25" t="s">
        <v>23</v>
      </c>
      <c r="C20" s="137">
        <v>44</v>
      </c>
      <c r="D20" s="138">
        <v>42</v>
      </c>
      <c r="E20" s="135">
        <v>89</v>
      </c>
      <c r="F20" s="138">
        <v>89</v>
      </c>
      <c r="G20" s="139">
        <v>89</v>
      </c>
      <c r="H20" s="167">
        <f t="shared" si="0"/>
        <v>0</v>
      </c>
      <c r="I20" s="140">
        <v>24</v>
      </c>
      <c r="J20" s="141">
        <v>24</v>
      </c>
      <c r="K20" s="142">
        <v>49</v>
      </c>
      <c r="L20" s="141">
        <v>49</v>
      </c>
      <c r="M20" s="143">
        <v>49</v>
      </c>
      <c r="N20" s="169">
        <f t="shared" si="1"/>
        <v>0</v>
      </c>
      <c r="O20" s="144">
        <v>19</v>
      </c>
      <c r="P20" s="145">
        <v>19</v>
      </c>
      <c r="Q20" s="135">
        <v>44</v>
      </c>
      <c r="R20" s="134">
        <v>44</v>
      </c>
      <c r="S20" s="110">
        <v>44</v>
      </c>
      <c r="T20" s="179">
        <f t="shared" si="2"/>
        <v>0</v>
      </c>
    </row>
    <row r="21" spans="1:20" ht="15" customHeight="1">
      <c r="A21" s="5">
        <v>14</v>
      </c>
      <c r="B21" s="27" t="s">
        <v>24</v>
      </c>
      <c r="C21" s="137">
        <v>21</v>
      </c>
      <c r="D21" s="138">
        <v>13</v>
      </c>
      <c r="E21" s="135">
        <v>176</v>
      </c>
      <c r="F21" s="138">
        <v>175</v>
      </c>
      <c r="G21" s="139">
        <v>174</v>
      </c>
      <c r="H21" s="167">
        <f t="shared" si="0"/>
        <v>1</v>
      </c>
      <c r="I21" s="140">
        <v>17</v>
      </c>
      <c r="J21" s="141">
        <v>10</v>
      </c>
      <c r="K21" s="142">
        <v>54</v>
      </c>
      <c r="L21" s="141">
        <v>50</v>
      </c>
      <c r="M21" s="143">
        <v>48</v>
      </c>
      <c r="N21" s="169">
        <f t="shared" si="1"/>
        <v>2</v>
      </c>
      <c r="O21" s="144">
        <v>21</v>
      </c>
      <c r="P21" s="145">
        <v>9</v>
      </c>
      <c r="Q21" s="135">
        <v>75</v>
      </c>
      <c r="R21" s="134">
        <v>72</v>
      </c>
      <c r="S21" s="110">
        <v>70</v>
      </c>
      <c r="T21" s="179">
        <f t="shared" si="2"/>
        <v>2</v>
      </c>
    </row>
    <row r="22" spans="1:21" ht="15" customHeight="1">
      <c r="A22" s="5">
        <v>15</v>
      </c>
      <c r="B22" s="25" t="s">
        <v>25</v>
      </c>
      <c r="C22" s="137">
        <v>29</v>
      </c>
      <c r="D22" s="138">
        <v>18</v>
      </c>
      <c r="E22" s="135">
        <v>72</v>
      </c>
      <c r="F22" s="138">
        <v>63</v>
      </c>
      <c r="G22" s="139">
        <v>57</v>
      </c>
      <c r="H22" s="167">
        <f t="shared" si="0"/>
        <v>6</v>
      </c>
      <c r="I22" s="140">
        <v>25</v>
      </c>
      <c r="J22" s="141">
        <v>21</v>
      </c>
      <c r="K22" s="142">
        <v>53</v>
      </c>
      <c r="L22" s="141">
        <v>48</v>
      </c>
      <c r="M22" s="143">
        <v>47</v>
      </c>
      <c r="N22" s="169">
        <f t="shared" si="1"/>
        <v>1</v>
      </c>
      <c r="O22" s="144">
        <v>18</v>
      </c>
      <c r="P22" s="145">
        <v>16</v>
      </c>
      <c r="Q22" s="135">
        <v>41</v>
      </c>
      <c r="R22" s="134">
        <v>39</v>
      </c>
      <c r="S22" s="110">
        <v>40</v>
      </c>
      <c r="T22" s="182">
        <f t="shared" si="2"/>
        <v>-1</v>
      </c>
      <c r="U22" s="174" t="s">
        <v>171</v>
      </c>
    </row>
    <row r="23" spans="1:20" ht="15" customHeight="1">
      <c r="A23" s="5">
        <v>16</v>
      </c>
      <c r="B23" s="25" t="s">
        <v>26</v>
      </c>
      <c r="C23" s="137">
        <v>70</v>
      </c>
      <c r="D23" s="138">
        <v>16</v>
      </c>
      <c r="E23" s="135">
        <v>114</v>
      </c>
      <c r="F23" s="138">
        <v>106</v>
      </c>
      <c r="G23" s="139">
        <v>106</v>
      </c>
      <c r="H23" s="167">
        <f t="shared" si="0"/>
        <v>0</v>
      </c>
      <c r="I23" s="140">
        <v>104</v>
      </c>
      <c r="J23" s="141">
        <v>15</v>
      </c>
      <c r="K23" s="142">
        <v>132</v>
      </c>
      <c r="L23" s="141">
        <v>122</v>
      </c>
      <c r="M23" s="143">
        <v>122</v>
      </c>
      <c r="N23" s="169">
        <f t="shared" si="1"/>
        <v>0</v>
      </c>
      <c r="O23" s="144">
        <v>75</v>
      </c>
      <c r="P23" s="145">
        <v>9</v>
      </c>
      <c r="Q23" s="135">
        <v>113</v>
      </c>
      <c r="R23" s="134">
        <v>104</v>
      </c>
      <c r="S23" s="110">
        <v>104</v>
      </c>
      <c r="T23" s="179">
        <f t="shared" si="2"/>
        <v>0</v>
      </c>
    </row>
    <row r="24" spans="1:20" ht="15" customHeight="1">
      <c r="A24" s="5">
        <v>17</v>
      </c>
      <c r="B24" s="25" t="s">
        <v>27</v>
      </c>
      <c r="C24" s="137">
        <v>10</v>
      </c>
      <c r="D24" s="138">
        <v>5</v>
      </c>
      <c r="E24" s="135">
        <v>17</v>
      </c>
      <c r="F24" s="138">
        <v>17</v>
      </c>
      <c r="G24" s="139">
        <v>17</v>
      </c>
      <c r="H24" s="167">
        <f t="shared" si="0"/>
        <v>0</v>
      </c>
      <c r="I24" s="140">
        <v>10</v>
      </c>
      <c r="J24" s="141">
        <v>6</v>
      </c>
      <c r="K24" s="142">
        <v>16</v>
      </c>
      <c r="L24" s="141">
        <v>15</v>
      </c>
      <c r="M24" s="143">
        <v>16</v>
      </c>
      <c r="N24" s="178">
        <f t="shared" si="1"/>
        <v>-1</v>
      </c>
      <c r="O24" s="144">
        <v>18</v>
      </c>
      <c r="P24" s="145">
        <v>5</v>
      </c>
      <c r="Q24" s="135">
        <v>18</v>
      </c>
      <c r="R24" s="134">
        <v>18</v>
      </c>
      <c r="S24" s="110">
        <v>18</v>
      </c>
      <c r="T24" s="179">
        <f t="shared" si="2"/>
        <v>0</v>
      </c>
    </row>
    <row r="25" spans="1:20" ht="15" customHeight="1">
      <c r="A25" s="5">
        <v>18</v>
      </c>
      <c r="B25" s="25" t="s">
        <v>28</v>
      </c>
      <c r="C25" s="137">
        <v>32</v>
      </c>
      <c r="D25" s="138">
        <v>16</v>
      </c>
      <c r="E25" s="135">
        <v>104</v>
      </c>
      <c r="F25" s="138">
        <v>94</v>
      </c>
      <c r="G25" s="139">
        <v>98</v>
      </c>
      <c r="H25" s="175">
        <f t="shared" si="0"/>
        <v>-4</v>
      </c>
      <c r="I25" s="140">
        <v>27</v>
      </c>
      <c r="J25" s="141">
        <v>13</v>
      </c>
      <c r="K25" s="142">
        <v>92</v>
      </c>
      <c r="L25" s="141">
        <v>81</v>
      </c>
      <c r="M25" s="143">
        <v>88</v>
      </c>
      <c r="N25" s="178">
        <f t="shared" si="1"/>
        <v>-7</v>
      </c>
      <c r="O25" s="144">
        <v>40</v>
      </c>
      <c r="P25" s="145">
        <v>18</v>
      </c>
      <c r="Q25" s="135">
        <v>116</v>
      </c>
      <c r="R25" s="134">
        <v>101</v>
      </c>
      <c r="S25" s="110">
        <v>109</v>
      </c>
      <c r="T25" s="182">
        <f t="shared" si="2"/>
        <v>-8</v>
      </c>
    </row>
    <row r="26" spans="1:20" ht="15" customHeight="1">
      <c r="A26" s="5">
        <v>19</v>
      </c>
      <c r="B26" s="184" t="s">
        <v>29</v>
      </c>
      <c r="C26" s="137">
        <v>48</v>
      </c>
      <c r="D26" s="138">
        <v>30</v>
      </c>
      <c r="E26" s="135">
        <v>284</v>
      </c>
      <c r="F26" s="138">
        <v>284</v>
      </c>
      <c r="G26" s="139">
        <v>284</v>
      </c>
      <c r="H26" s="167">
        <f t="shared" si="0"/>
        <v>0</v>
      </c>
      <c r="I26" s="140">
        <v>0</v>
      </c>
      <c r="J26" s="141">
        <v>0</v>
      </c>
      <c r="K26" s="142">
        <v>0</v>
      </c>
      <c r="L26" s="141">
        <v>0</v>
      </c>
      <c r="M26" s="143">
        <v>0</v>
      </c>
      <c r="N26" s="169">
        <f t="shared" si="1"/>
        <v>0</v>
      </c>
      <c r="O26" s="144">
        <v>0</v>
      </c>
      <c r="P26" s="145">
        <v>0</v>
      </c>
      <c r="Q26" s="135">
        <v>0</v>
      </c>
      <c r="R26" s="134">
        <v>0</v>
      </c>
      <c r="S26" s="110">
        <v>0</v>
      </c>
      <c r="T26" s="179">
        <f t="shared" si="2"/>
        <v>0</v>
      </c>
    </row>
    <row r="27" spans="1:20" ht="15" customHeight="1">
      <c r="A27" s="5">
        <v>20</v>
      </c>
      <c r="B27" s="25" t="s">
        <v>30</v>
      </c>
      <c r="C27" s="137">
        <v>52</v>
      </c>
      <c r="D27" s="138">
        <v>13</v>
      </c>
      <c r="E27" s="135">
        <v>101</v>
      </c>
      <c r="F27" s="138">
        <v>92</v>
      </c>
      <c r="G27" s="139">
        <v>101</v>
      </c>
      <c r="H27" s="175">
        <f t="shared" si="0"/>
        <v>-9</v>
      </c>
      <c r="I27" s="140">
        <v>58</v>
      </c>
      <c r="J27" s="141">
        <v>13</v>
      </c>
      <c r="K27" s="142">
        <v>104</v>
      </c>
      <c r="L27" s="141">
        <v>99</v>
      </c>
      <c r="M27" s="143">
        <v>104</v>
      </c>
      <c r="N27" s="178">
        <f t="shared" si="1"/>
        <v>-5</v>
      </c>
      <c r="O27" s="144">
        <v>91</v>
      </c>
      <c r="P27" s="145">
        <v>16</v>
      </c>
      <c r="Q27" s="135">
        <v>128</v>
      </c>
      <c r="R27" s="134">
        <v>118</v>
      </c>
      <c r="S27" s="110">
        <v>128</v>
      </c>
      <c r="T27" s="182">
        <f t="shared" si="2"/>
        <v>-10</v>
      </c>
    </row>
    <row r="28" spans="1:20" ht="15" customHeight="1">
      <c r="A28" s="5">
        <v>21</v>
      </c>
      <c r="B28" s="136" t="s">
        <v>31</v>
      </c>
      <c r="C28" s="137">
        <v>40</v>
      </c>
      <c r="D28" s="138">
        <v>10</v>
      </c>
      <c r="E28" s="135">
        <v>77</v>
      </c>
      <c r="F28" s="138">
        <v>46</v>
      </c>
      <c r="G28" s="139">
        <v>65</v>
      </c>
      <c r="H28" s="175">
        <f t="shared" si="0"/>
        <v>-19</v>
      </c>
      <c r="I28" s="140">
        <v>24</v>
      </c>
      <c r="J28" s="141">
        <v>9</v>
      </c>
      <c r="K28" s="142">
        <v>25</v>
      </c>
      <c r="L28" s="141">
        <v>15</v>
      </c>
      <c r="M28" s="143">
        <v>15</v>
      </c>
      <c r="N28" s="169">
        <f t="shared" si="1"/>
        <v>0</v>
      </c>
      <c r="O28" s="144">
        <v>35</v>
      </c>
      <c r="P28" s="145">
        <v>10</v>
      </c>
      <c r="Q28" s="135">
        <v>44</v>
      </c>
      <c r="R28" s="134">
        <v>36</v>
      </c>
      <c r="S28" s="110">
        <v>40</v>
      </c>
      <c r="T28" s="182">
        <f t="shared" si="2"/>
        <v>-4</v>
      </c>
    </row>
    <row r="29" spans="1:20" ht="15" customHeight="1">
      <c r="A29" s="5">
        <v>22</v>
      </c>
      <c r="B29" s="184" t="s">
        <v>32</v>
      </c>
      <c r="C29" s="137">
        <v>0</v>
      </c>
      <c r="D29" s="138">
        <v>0</v>
      </c>
      <c r="E29" s="135">
        <v>0</v>
      </c>
      <c r="F29" s="138">
        <v>0</v>
      </c>
      <c r="G29" s="139">
        <v>0</v>
      </c>
      <c r="H29" s="167">
        <f t="shared" si="0"/>
        <v>0</v>
      </c>
      <c r="I29" s="140">
        <v>0</v>
      </c>
      <c r="J29" s="141">
        <v>0</v>
      </c>
      <c r="K29" s="142">
        <v>0</v>
      </c>
      <c r="L29" s="141">
        <v>0</v>
      </c>
      <c r="M29" s="143">
        <v>0</v>
      </c>
      <c r="N29" s="169">
        <f t="shared" si="1"/>
        <v>0</v>
      </c>
      <c r="O29" s="144">
        <v>0</v>
      </c>
      <c r="P29" s="145">
        <v>0</v>
      </c>
      <c r="Q29" s="135">
        <v>0</v>
      </c>
      <c r="R29" s="134">
        <v>0</v>
      </c>
      <c r="S29" s="110">
        <v>0</v>
      </c>
      <c r="T29" s="179">
        <f t="shared" si="2"/>
        <v>0</v>
      </c>
    </row>
    <row r="30" spans="1:20" ht="15" customHeight="1">
      <c r="A30" s="5">
        <v>23</v>
      </c>
      <c r="B30" s="25" t="s">
        <v>33</v>
      </c>
      <c r="C30" s="137">
        <v>115</v>
      </c>
      <c r="D30" s="138">
        <v>26</v>
      </c>
      <c r="E30" s="135">
        <v>261</v>
      </c>
      <c r="F30" s="138">
        <v>224</v>
      </c>
      <c r="G30" s="139">
        <v>259</v>
      </c>
      <c r="H30" s="175">
        <f t="shared" si="0"/>
        <v>-35</v>
      </c>
      <c r="I30" s="140">
        <v>130</v>
      </c>
      <c r="J30" s="141">
        <v>33</v>
      </c>
      <c r="K30" s="142">
        <v>296</v>
      </c>
      <c r="L30" s="141">
        <v>265</v>
      </c>
      <c r="M30" s="143">
        <v>268</v>
      </c>
      <c r="N30" s="178">
        <f t="shared" si="1"/>
        <v>-3</v>
      </c>
      <c r="O30" s="144">
        <v>118</v>
      </c>
      <c r="P30" s="145">
        <v>23</v>
      </c>
      <c r="Q30" s="135">
        <v>201</v>
      </c>
      <c r="R30" s="134">
        <v>178</v>
      </c>
      <c r="S30" s="110">
        <v>194</v>
      </c>
      <c r="T30" s="182">
        <f t="shared" si="2"/>
        <v>-16</v>
      </c>
    </row>
    <row r="31" spans="1:20" ht="15" customHeight="1">
      <c r="A31" s="5">
        <v>24</v>
      </c>
      <c r="B31" s="25" t="s">
        <v>34</v>
      </c>
      <c r="C31" s="137">
        <v>33</v>
      </c>
      <c r="D31" s="138">
        <v>14</v>
      </c>
      <c r="E31" s="135">
        <v>38</v>
      </c>
      <c r="F31" s="138">
        <v>36</v>
      </c>
      <c r="G31" s="139">
        <v>36</v>
      </c>
      <c r="H31" s="167">
        <f t="shared" si="0"/>
        <v>0</v>
      </c>
      <c r="I31" s="140">
        <v>33</v>
      </c>
      <c r="J31" s="141">
        <v>16</v>
      </c>
      <c r="K31" s="142">
        <v>65</v>
      </c>
      <c r="L31" s="141">
        <v>56</v>
      </c>
      <c r="M31" s="143">
        <v>52</v>
      </c>
      <c r="N31" s="169">
        <f t="shared" si="1"/>
        <v>4</v>
      </c>
      <c r="O31" s="144">
        <v>33</v>
      </c>
      <c r="P31" s="145">
        <v>11</v>
      </c>
      <c r="Q31" s="135">
        <v>38</v>
      </c>
      <c r="R31" s="134">
        <v>36</v>
      </c>
      <c r="S31" s="110">
        <v>36</v>
      </c>
      <c r="T31" s="179">
        <f t="shared" si="2"/>
        <v>0</v>
      </c>
    </row>
    <row r="32" spans="1:20" ht="15" customHeight="1">
      <c r="A32" s="5">
        <v>25</v>
      </c>
      <c r="B32" s="25" t="s">
        <v>35</v>
      </c>
      <c r="C32" s="137">
        <v>69</v>
      </c>
      <c r="D32" s="138">
        <v>18</v>
      </c>
      <c r="E32" s="135">
        <v>184</v>
      </c>
      <c r="F32" s="138">
        <v>179</v>
      </c>
      <c r="G32" s="139">
        <v>197</v>
      </c>
      <c r="H32" s="175">
        <f t="shared" si="0"/>
        <v>-18</v>
      </c>
      <c r="I32" s="140">
        <v>78</v>
      </c>
      <c r="J32" s="141">
        <v>30</v>
      </c>
      <c r="K32" s="142">
        <v>286</v>
      </c>
      <c r="L32" s="141">
        <v>280</v>
      </c>
      <c r="M32" s="143">
        <v>196</v>
      </c>
      <c r="N32" s="169">
        <f t="shared" si="1"/>
        <v>84</v>
      </c>
      <c r="O32" s="144">
        <v>57</v>
      </c>
      <c r="P32" s="145">
        <v>19</v>
      </c>
      <c r="Q32" s="135">
        <v>209</v>
      </c>
      <c r="R32" s="134">
        <v>209</v>
      </c>
      <c r="S32" s="110">
        <v>158</v>
      </c>
      <c r="T32" s="179">
        <f t="shared" si="2"/>
        <v>51</v>
      </c>
    </row>
    <row r="33" spans="1:20" ht="15" customHeight="1">
      <c r="A33" s="5">
        <v>26</v>
      </c>
      <c r="B33" s="25" t="s">
        <v>36</v>
      </c>
      <c r="C33" s="137">
        <v>22</v>
      </c>
      <c r="D33" s="138">
        <v>15</v>
      </c>
      <c r="E33" s="135">
        <v>112</v>
      </c>
      <c r="F33" s="138">
        <v>85</v>
      </c>
      <c r="G33" s="139">
        <v>92</v>
      </c>
      <c r="H33" s="175">
        <f t="shared" si="0"/>
        <v>-7</v>
      </c>
      <c r="I33" s="140">
        <v>19</v>
      </c>
      <c r="J33" s="141">
        <v>23</v>
      </c>
      <c r="K33" s="142">
        <v>124</v>
      </c>
      <c r="L33" s="141">
        <v>98</v>
      </c>
      <c r="M33" s="143">
        <v>99</v>
      </c>
      <c r="N33" s="178">
        <f t="shared" si="1"/>
        <v>-1</v>
      </c>
      <c r="O33" s="144">
        <v>20</v>
      </c>
      <c r="P33" s="145">
        <v>18</v>
      </c>
      <c r="Q33" s="135">
        <v>116</v>
      </c>
      <c r="R33" s="134">
        <v>87</v>
      </c>
      <c r="S33" s="110">
        <v>103</v>
      </c>
      <c r="T33" s="182">
        <f t="shared" si="2"/>
        <v>-16</v>
      </c>
    </row>
    <row r="34" spans="1:20" ht="15" customHeight="1">
      <c r="A34" s="5">
        <v>27</v>
      </c>
      <c r="B34" s="25" t="s">
        <v>37</v>
      </c>
      <c r="C34" s="137">
        <v>26</v>
      </c>
      <c r="D34" s="138">
        <v>20</v>
      </c>
      <c r="E34" s="135">
        <v>119</v>
      </c>
      <c r="F34" s="138">
        <v>90</v>
      </c>
      <c r="G34" s="139">
        <v>119</v>
      </c>
      <c r="H34" s="175">
        <f t="shared" si="0"/>
        <v>-29</v>
      </c>
      <c r="I34" s="140">
        <v>20</v>
      </c>
      <c r="J34" s="141">
        <v>15</v>
      </c>
      <c r="K34" s="142">
        <v>99</v>
      </c>
      <c r="L34" s="141">
        <v>69</v>
      </c>
      <c r="M34" s="143">
        <v>91</v>
      </c>
      <c r="N34" s="178">
        <f t="shared" si="1"/>
        <v>-22</v>
      </c>
      <c r="O34" s="144">
        <v>27</v>
      </c>
      <c r="P34" s="145">
        <v>13</v>
      </c>
      <c r="Q34" s="135">
        <v>125</v>
      </c>
      <c r="R34" s="134">
        <v>94</v>
      </c>
      <c r="S34" s="110">
        <v>109</v>
      </c>
      <c r="T34" s="182">
        <f t="shared" si="2"/>
        <v>-15</v>
      </c>
    </row>
    <row r="35" spans="1:20" ht="15" customHeight="1">
      <c r="A35" s="5">
        <v>28</v>
      </c>
      <c r="B35" s="25" t="s">
        <v>38</v>
      </c>
      <c r="C35" s="137">
        <v>22</v>
      </c>
      <c r="D35" s="138">
        <v>8</v>
      </c>
      <c r="E35" s="135">
        <v>53</v>
      </c>
      <c r="F35" s="138">
        <v>45</v>
      </c>
      <c r="G35" s="139">
        <v>47</v>
      </c>
      <c r="H35" s="175">
        <f t="shared" si="0"/>
        <v>-2</v>
      </c>
      <c r="I35" s="140">
        <v>31</v>
      </c>
      <c r="J35" s="141">
        <v>16</v>
      </c>
      <c r="K35" s="142">
        <v>56</v>
      </c>
      <c r="L35" s="141">
        <v>45</v>
      </c>
      <c r="M35" s="143">
        <v>35</v>
      </c>
      <c r="N35" s="169">
        <f t="shared" si="1"/>
        <v>10</v>
      </c>
      <c r="O35" s="144">
        <v>16</v>
      </c>
      <c r="P35" s="145">
        <v>10</v>
      </c>
      <c r="Q35" s="135">
        <v>54</v>
      </c>
      <c r="R35" s="134">
        <v>47</v>
      </c>
      <c r="S35" s="110">
        <v>43</v>
      </c>
      <c r="T35" s="179">
        <f t="shared" si="2"/>
        <v>4</v>
      </c>
    </row>
    <row r="36" spans="1:20" ht="15" customHeight="1">
      <c r="A36" s="5">
        <v>29</v>
      </c>
      <c r="B36" s="25" t="s">
        <v>39</v>
      </c>
      <c r="C36" s="137">
        <v>63</v>
      </c>
      <c r="D36" s="138">
        <v>15</v>
      </c>
      <c r="E36" s="135">
        <v>107</v>
      </c>
      <c r="F36" s="138">
        <v>96</v>
      </c>
      <c r="G36" s="139">
        <v>104</v>
      </c>
      <c r="H36" s="175">
        <f t="shared" si="0"/>
        <v>-8</v>
      </c>
      <c r="I36" s="140">
        <v>73</v>
      </c>
      <c r="J36" s="141">
        <v>19</v>
      </c>
      <c r="K36" s="142">
        <v>105</v>
      </c>
      <c r="L36" s="141">
        <v>94</v>
      </c>
      <c r="M36" s="143">
        <v>103</v>
      </c>
      <c r="N36" s="178">
        <f t="shared" si="1"/>
        <v>-9</v>
      </c>
      <c r="O36" s="144">
        <v>106</v>
      </c>
      <c r="P36" s="145">
        <v>13</v>
      </c>
      <c r="Q36" s="135">
        <v>123</v>
      </c>
      <c r="R36" s="134">
        <v>114</v>
      </c>
      <c r="S36" s="110">
        <v>120</v>
      </c>
      <c r="T36" s="182">
        <f t="shared" si="2"/>
        <v>-6</v>
      </c>
    </row>
    <row r="37" spans="1:20" ht="15" customHeight="1">
      <c r="A37" s="5">
        <v>30</v>
      </c>
      <c r="B37" s="25" t="s">
        <v>40</v>
      </c>
      <c r="C37" s="137">
        <v>28</v>
      </c>
      <c r="D37" s="138">
        <v>13</v>
      </c>
      <c r="E37" s="135">
        <v>89</v>
      </c>
      <c r="F37" s="138">
        <v>87</v>
      </c>
      <c r="G37" s="139">
        <v>87</v>
      </c>
      <c r="H37" s="167">
        <f t="shared" si="0"/>
        <v>0</v>
      </c>
      <c r="I37" s="140">
        <v>32</v>
      </c>
      <c r="J37" s="141">
        <v>14</v>
      </c>
      <c r="K37" s="142">
        <v>77</v>
      </c>
      <c r="L37" s="141">
        <v>73</v>
      </c>
      <c r="M37" s="143">
        <v>73</v>
      </c>
      <c r="N37" s="169">
        <f t="shared" si="1"/>
        <v>0</v>
      </c>
      <c r="O37" s="144">
        <v>38</v>
      </c>
      <c r="P37" s="145">
        <v>17</v>
      </c>
      <c r="Q37" s="135">
        <v>101</v>
      </c>
      <c r="R37" s="134">
        <v>97</v>
      </c>
      <c r="S37" s="110">
        <v>97</v>
      </c>
      <c r="T37" s="179">
        <f t="shared" si="2"/>
        <v>0</v>
      </c>
    </row>
    <row r="38" spans="1:20" ht="15" customHeight="1">
      <c r="A38" s="5">
        <v>31</v>
      </c>
      <c r="B38" s="25" t="s">
        <v>41</v>
      </c>
      <c r="C38" s="137">
        <v>4</v>
      </c>
      <c r="D38" s="138">
        <v>4</v>
      </c>
      <c r="E38" s="135">
        <v>25</v>
      </c>
      <c r="F38" s="138">
        <v>25</v>
      </c>
      <c r="G38" s="139">
        <v>25</v>
      </c>
      <c r="H38" s="167">
        <f t="shared" si="0"/>
        <v>0</v>
      </c>
      <c r="I38" s="140">
        <v>9</v>
      </c>
      <c r="J38" s="141">
        <v>9</v>
      </c>
      <c r="K38" s="142">
        <v>68</v>
      </c>
      <c r="L38" s="141">
        <v>61</v>
      </c>
      <c r="M38" s="143">
        <v>61</v>
      </c>
      <c r="N38" s="169">
        <f t="shared" si="1"/>
        <v>0</v>
      </c>
      <c r="O38" s="144">
        <v>4</v>
      </c>
      <c r="P38" s="145">
        <v>4</v>
      </c>
      <c r="Q38" s="135">
        <v>49</v>
      </c>
      <c r="R38" s="134">
        <v>65</v>
      </c>
      <c r="S38" s="110">
        <v>65</v>
      </c>
      <c r="T38" s="179">
        <f t="shared" si="2"/>
        <v>0</v>
      </c>
    </row>
    <row r="39" spans="1:20" ht="15" customHeight="1">
      <c r="A39" s="5">
        <v>32</v>
      </c>
      <c r="B39" s="25" t="s">
        <v>42</v>
      </c>
      <c r="C39" s="137">
        <v>102</v>
      </c>
      <c r="D39" s="138">
        <v>9</v>
      </c>
      <c r="E39" s="135">
        <v>102</v>
      </c>
      <c r="F39" s="138">
        <v>102</v>
      </c>
      <c r="G39" s="139">
        <v>102</v>
      </c>
      <c r="H39" s="167">
        <f t="shared" si="0"/>
        <v>0</v>
      </c>
      <c r="I39" s="140">
        <v>81</v>
      </c>
      <c r="J39" s="141">
        <v>10</v>
      </c>
      <c r="K39" s="142">
        <v>81</v>
      </c>
      <c r="L39" s="141">
        <v>80</v>
      </c>
      <c r="M39" s="143">
        <v>81</v>
      </c>
      <c r="N39" s="178">
        <f t="shared" si="1"/>
        <v>-1</v>
      </c>
      <c r="O39" s="144">
        <v>81</v>
      </c>
      <c r="P39" s="145">
        <v>8</v>
      </c>
      <c r="Q39" s="135">
        <v>81</v>
      </c>
      <c r="R39" s="134">
        <v>77</v>
      </c>
      <c r="S39" s="110">
        <v>81</v>
      </c>
      <c r="T39" s="182">
        <f t="shared" si="2"/>
        <v>-4</v>
      </c>
    </row>
    <row r="40" spans="1:20" ht="15" customHeight="1">
      <c r="A40" s="5">
        <v>33</v>
      </c>
      <c r="B40" s="25" t="s">
        <v>43</v>
      </c>
      <c r="C40" s="137">
        <v>101</v>
      </c>
      <c r="D40" s="138">
        <v>30</v>
      </c>
      <c r="E40" s="135">
        <v>169</v>
      </c>
      <c r="F40" s="138">
        <v>127</v>
      </c>
      <c r="G40" s="139">
        <v>156</v>
      </c>
      <c r="H40" s="175">
        <f t="shared" si="0"/>
        <v>-29</v>
      </c>
      <c r="I40" s="140">
        <v>174</v>
      </c>
      <c r="J40" s="141">
        <v>41</v>
      </c>
      <c r="K40" s="142">
        <v>303</v>
      </c>
      <c r="L40" s="141">
        <v>240</v>
      </c>
      <c r="M40" s="143">
        <v>244</v>
      </c>
      <c r="N40" s="178">
        <f t="shared" si="1"/>
        <v>-4</v>
      </c>
      <c r="O40" s="144">
        <v>92</v>
      </c>
      <c r="P40" s="145">
        <v>26</v>
      </c>
      <c r="Q40" s="135">
        <v>147</v>
      </c>
      <c r="R40" s="134">
        <v>136</v>
      </c>
      <c r="S40" s="110">
        <v>146</v>
      </c>
      <c r="T40" s="182">
        <f t="shared" si="2"/>
        <v>-10</v>
      </c>
    </row>
    <row r="41" spans="1:20" ht="15" customHeight="1">
      <c r="A41" s="5">
        <v>34</v>
      </c>
      <c r="B41" s="184" t="s">
        <v>44</v>
      </c>
      <c r="C41" s="137">
        <v>46</v>
      </c>
      <c r="D41" s="138">
        <v>19</v>
      </c>
      <c r="E41" s="135">
        <v>186</v>
      </c>
      <c r="F41" s="138">
        <v>196</v>
      </c>
      <c r="G41" s="139">
        <v>202</v>
      </c>
      <c r="H41" s="167">
        <f t="shared" si="0"/>
        <v>-6</v>
      </c>
      <c r="I41" s="140">
        <v>49</v>
      </c>
      <c r="J41" s="141">
        <v>19</v>
      </c>
      <c r="K41" s="142">
        <v>123</v>
      </c>
      <c r="L41" s="141">
        <v>135</v>
      </c>
      <c r="M41" s="143">
        <v>138</v>
      </c>
      <c r="N41" s="169">
        <f t="shared" si="1"/>
        <v>-3</v>
      </c>
      <c r="O41" s="144">
        <v>57</v>
      </c>
      <c r="P41" s="145">
        <v>19</v>
      </c>
      <c r="Q41" s="135">
        <v>187</v>
      </c>
      <c r="R41" s="134">
        <v>177</v>
      </c>
      <c r="S41" s="110">
        <v>196</v>
      </c>
      <c r="T41" s="179">
        <f t="shared" si="2"/>
        <v>-19</v>
      </c>
    </row>
    <row r="42" spans="1:20" ht="15" customHeight="1">
      <c r="A42" s="5">
        <v>35</v>
      </c>
      <c r="B42" s="25" t="s">
        <v>45</v>
      </c>
      <c r="C42" s="137">
        <v>77</v>
      </c>
      <c r="D42" s="138">
        <v>45</v>
      </c>
      <c r="E42" s="135">
        <v>509</v>
      </c>
      <c r="F42" s="138">
        <v>448</v>
      </c>
      <c r="G42" s="139">
        <v>448</v>
      </c>
      <c r="H42" s="167">
        <f t="shared" si="0"/>
        <v>0</v>
      </c>
      <c r="I42" s="140">
        <v>95</v>
      </c>
      <c r="J42" s="141">
        <v>58</v>
      </c>
      <c r="K42" s="142">
        <v>480</v>
      </c>
      <c r="L42" s="141">
        <v>411</v>
      </c>
      <c r="M42" s="143">
        <v>411</v>
      </c>
      <c r="N42" s="169">
        <f t="shared" si="1"/>
        <v>0</v>
      </c>
      <c r="O42" s="144">
        <v>75</v>
      </c>
      <c r="P42" s="145">
        <v>43</v>
      </c>
      <c r="Q42" s="135">
        <v>377</v>
      </c>
      <c r="R42" s="134">
        <v>325</v>
      </c>
      <c r="S42" s="110">
        <v>325</v>
      </c>
      <c r="T42" s="179">
        <f t="shared" si="2"/>
        <v>0</v>
      </c>
    </row>
    <row r="43" spans="1:20" ht="15" customHeight="1">
      <c r="A43" s="5">
        <v>36</v>
      </c>
      <c r="B43" s="24" t="s">
        <v>46</v>
      </c>
      <c r="C43" s="137">
        <v>23</v>
      </c>
      <c r="D43" s="138">
        <v>11</v>
      </c>
      <c r="E43" s="135">
        <v>119</v>
      </c>
      <c r="F43" s="138">
        <v>54</v>
      </c>
      <c r="G43" s="139">
        <v>63</v>
      </c>
      <c r="H43" s="175">
        <f t="shared" si="0"/>
        <v>-9</v>
      </c>
      <c r="I43" s="140">
        <v>23</v>
      </c>
      <c r="J43" s="141">
        <v>13</v>
      </c>
      <c r="K43" s="142">
        <v>149</v>
      </c>
      <c r="L43" s="141">
        <v>77</v>
      </c>
      <c r="M43" s="143">
        <v>104</v>
      </c>
      <c r="N43" s="178">
        <f t="shared" si="1"/>
        <v>-27</v>
      </c>
      <c r="O43" s="144">
        <v>30</v>
      </c>
      <c r="P43" s="145">
        <v>14</v>
      </c>
      <c r="Q43" s="135">
        <v>148</v>
      </c>
      <c r="R43" s="134">
        <v>130</v>
      </c>
      <c r="S43" s="110">
        <v>133</v>
      </c>
      <c r="T43" s="182">
        <f t="shared" si="2"/>
        <v>-3</v>
      </c>
    </row>
    <row r="44" spans="1:20" ht="15" customHeight="1">
      <c r="A44" s="5">
        <v>37</v>
      </c>
      <c r="B44" s="28" t="s">
        <v>47</v>
      </c>
      <c r="C44" s="137">
        <v>36</v>
      </c>
      <c r="D44" s="138">
        <v>19</v>
      </c>
      <c r="E44" s="135">
        <v>439</v>
      </c>
      <c r="F44" s="138">
        <v>380</v>
      </c>
      <c r="G44" s="139">
        <v>380</v>
      </c>
      <c r="H44" s="167">
        <f t="shared" si="0"/>
        <v>0</v>
      </c>
      <c r="I44" s="140">
        <v>37</v>
      </c>
      <c r="J44" s="141">
        <v>18</v>
      </c>
      <c r="K44" s="142">
        <v>359</v>
      </c>
      <c r="L44" s="141">
        <v>346</v>
      </c>
      <c r="M44" s="143">
        <v>346</v>
      </c>
      <c r="N44" s="169">
        <f t="shared" si="1"/>
        <v>0</v>
      </c>
      <c r="O44" s="144">
        <v>28</v>
      </c>
      <c r="P44" s="145">
        <v>17</v>
      </c>
      <c r="Q44" s="135">
        <v>56</v>
      </c>
      <c r="R44" s="134">
        <v>56</v>
      </c>
      <c r="S44" s="110">
        <v>56</v>
      </c>
      <c r="T44" s="179">
        <f t="shared" si="2"/>
        <v>0</v>
      </c>
    </row>
    <row r="45" spans="1:20" ht="15" customHeight="1" thickBot="1">
      <c r="A45" s="5">
        <v>38</v>
      </c>
      <c r="B45" s="36" t="s">
        <v>48</v>
      </c>
      <c r="C45" s="150">
        <v>473</v>
      </c>
      <c r="D45" s="151">
        <v>101</v>
      </c>
      <c r="E45" s="152">
        <v>973</v>
      </c>
      <c r="F45" s="151">
        <v>853</v>
      </c>
      <c r="G45" s="153">
        <v>826</v>
      </c>
      <c r="H45" s="168">
        <f t="shared" si="0"/>
        <v>27</v>
      </c>
      <c r="I45" s="154">
        <v>423</v>
      </c>
      <c r="J45" s="155">
        <v>103</v>
      </c>
      <c r="K45" s="156">
        <v>779</v>
      </c>
      <c r="L45" s="155">
        <v>653</v>
      </c>
      <c r="M45" s="157">
        <v>632</v>
      </c>
      <c r="N45" s="170">
        <f t="shared" si="1"/>
        <v>21</v>
      </c>
      <c r="O45" s="158">
        <v>560</v>
      </c>
      <c r="P45" s="159">
        <v>82</v>
      </c>
      <c r="Q45" s="152">
        <v>748</v>
      </c>
      <c r="R45" s="160">
        <v>687</v>
      </c>
      <c r="S45" s="172">
        <v>676</v>
      </c>
      <c r="T45" s="180">
        <f t="shared" si="2"/>
        <v>11</v>
      </c>
    </row>
    <row r="46" spans="1:20" ht="48" customHeight="1" thickBot="1">
      <c r="A46" s="35"/>
      <c r="B46" s="88" t="s">
        <v>168</v>
      </c>
      <c r="C46" s="161">
        <f>SUM(C8:C45)</f>
        <v>2022</v>
      </c>
      <c r="D46" s="161">
        <f t="shared" si="3" ref="D46:S46">SUM(D8:D45)</f>
        <v>734</v>
      </c>
      <c r="E46" s="162">
        <f t="shared" si="3"/>
        <v>5676</v>
      </c>
      <c r="F46" s="161">
        <f t="shared" si="3"/>
        <v>5016</v>
      </c>
      <c r="G46" s="163">
        <f t="shared" si="3"/>
        <v>5154</v>
      </c>
      <c r="H46" s="176">
        <f t="shared" si="0"/>
        <v>-138</v>
      </c>
      <c r="I46" s="164">
        <f t="shared" si="3"/>
        <v>2096</v>
      </c>
      <c r="J46" s="164">
        <f t="shared" si="3"/>
        <v>755</v>
      </c>
      <c r="K46" s="162">
        <f t="shared" si="3"/>
        <v>5064</v>
      </c>
      <c r="L46" s="164">
        <f t="shared" si="3"/>
        <v>4417</v>
      </c>
      <c r="M46" s="163">
        <f t="shared" si="3"/>
        <v>4363</v>
      </c>
      <c r="N46" s="177">
        <f t="shared" si="1"/>
        <v>54</v>
      </c>
      <c r="O46" s="165">
        <f t="shared" si="3"/>
        <v>2061</v>
      </c>
      <c r="P46" s="165">
        <f t="shared" si="3"/>
        <v>627</v>
      </c>
      <c r="Q46" s="162">
        <f t="shared" si="3"/>
        <v>4583</v>
      </c>
      <c r="R46" s="166">
        <f t="shared" si="3"/>
        <v>4115</v>
      </c>
      <c r="S46" s="181">
        <f t="shared" si="3"/>
        <v>4159</v>
      </c>
      <c r="T46" s="183">
        <f t="shared" si="2"/>
        <v>-44</v>
      </c>
    </row>
  </sheetData>
  <sheetProtection/>
  <mergeCells count="8">
    <mergeCell ref="I5:M5"/>
    <mergeCell ref="O5:S5"/>
    <mergeCell ref="A2:S2"/>
    <mergeCell ref="A3:E3"/>
    <mergeCell ref="F3:I3"/>
    <mergeCell ref="C5:G5"/>
    <mergeCell ref="B5:B6"/>
    <mergeCell ref="A5:A6"/>
  </mergeCells>
  <pageMargins left="0.7" right="0.7" top="0.75" bottom="0.75" header="0.3" footer="0.3"/>
  <pageSetup orientation="portrait" paperSize="9" r:id="rId1"/>
  <ignoredErrors>
    <ignoredError sqref="O46:S46 I46:M46 C46:G46" formulaRange="1"/>
    <ignoredError sqref="H46 N46" formula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1aaa2b7-64e4-4bf3-8bb1-38338a5099c9}">
  <dimension ref="A2:E46"/>
  <sheetViews>
    <sheetView zoomScale="90" zoomScaleNormal="90" workbookViewId="0" topLeftCell="A1">
      <pane ySplit="7" topLeftCell="A31" activePane="bottomLeft" state="frozen"/>
      <selection pane="topLeft" activeCell="A1" sqref="A1"/>
      <selection pane="bottomLeft" activeCell="J6" sqref="J6"/>
    </sheetView>
  </sheetViews>
  <sheetFormatPr defaultRowHeight="14.4"/>
  <cols>
    <col min="1" max="1" width="7.714285714285714" customWidth="1"/>
    <col min="2" max="4" width="27" customWidth="1"/>
  </cols>
  <sheetData>
    <row r="2" spans="1:4" ht="33.75" customHeight="1">
      <c r="A2" s="485" t="s">
        <v>9</v>
      </c>
      <c r="B2" s="485"/>
      <c r="C2" s="485"/>
      <c r="D2" s="485"/>
    </row>
    <row r="3" spans="1:4" s="3" customFormat="1" ht="48" customHeight="1">
      <c r="A3" s="486"/>
      <c r="B3" s="486"/>
      <c r="C3" s="486"/>
      <c r="D3" s="486"/>
    </row>
    <row r="4" s="3" customFormat="1" ht="18.75" customHeight="1"/>
    <row r="5" spans="1:4" s="3" customFormat="1" ht="18.75" customHeight="1">
      <c r="A5" s="488" t="s">
        <v>0</v>
      </c>
      <c r="B5" s="489" t="s">
        <v>49</v>
      </c>
      <c r="C5" s="488" t="s">
        <v>481</v>
      </c>
      <c r="D5" s="602" t="s">
        <v>482</v>
      </c>
    </row>
    <row r="6" spans="1:4" ht="96" customHeight="1">
      <c r="A6" s="488"/>
      <c r="B6" s="489"/>
      <c r="C6" s="488"/>
      <c r="D6" s="602"/>
    </row>
    <row r="7" spans="1:4" ht="14.4">
      <c r="A7" s="2">
        <v>1</v>
      </c>
      <c r="B7" s="19">
        <v>2</v>
      </c>
      <c r="C7" s="2"/>
      <c r="D7" s="174"/>
    </row>
    <row r="8" spans="1:4" ht="15" customHeight="1">
      <c r="A8" s="5">
        <v>1</v>
      </c>
      <c r="B8" s="24" t="s">
        <v>11</v>
      </c>
      <c r="C8" s="463">
        <v>15</v>
      </c>
      <c r="D8" s="174">
        <v>280</v>
      </c>
    </row>
    <row r="9" spans="1:4" ht="15" customHeight="1">
      <c r="A9" s="5">
        <v>2</v>
      </c>
      <c r="B9" s="25" t="s">
        <v>12</v>
      </c>
      <c r="C9" s="17">
        <v>16</v>
      </c>
      <c r="D9" s="174">
        <v>549</v>
      </c>
    </row>
    <row r="10" spans="1:4" ht="15" customHeight="1">
      <c r="A10" s="5">
        <v>3</v>
      </c>
      <c r="B10" s="24" t="s">
        <v>13</v>
      </c>
      <c r="C10" s="463">
        <v>20</v>
      </c>
      <c r="D10" s="174">
        <v>1421</v>
      </c>
    </row>
    <row r="11" spans="1:4" ht="15" customHeight="1">
      <c r="A11" s="5">
        <v>4</v>
      </c>
      <c r="B11" s="25" t="s">
        <v>14</v>
      </c>
      <c r="C11" s="17">
        <v>10</v>
      </c>
      <c r="D11" s="174">
        <v>291</v>
      </c>
    </row>
    <row r="12" spans="1:4" s="82" customFormat="1" ht="15" customHeight="1">
      <c r="A12" s="5">
        <v>5</v>
      </c>
      <c r="B12" s="77" t="s">
        <v>15</v>
      </c>
      <c r="C12" s="464">
        <v>16</v>
      </c>
      <c r="D12" s="429">
        <v>528</v>
      </c>
    </row>
    <row r="13" spans="1:4" ht="15" customHeight="1">
      <c r="A13" s="5">
        <v>6</v>
      </c>
      <c r="B13" s="25" t="s">
        <v>16</v>
      </c>
      <c r="C13" s="17">
        <v>19</v>
      </c>
      <c r="D13" s="174">
        <v>568</v>
      </c>
    </row>
    <row r="14" spans="1:4" ht="15" customHeight="1">
      <c r="A14" s="5">
        <v>7</v>
      </c>
      <c r="B14" s="25" t="s">
        <v>17</v>
      </c>
      <c r="C14" s="17">
        <v>19</v>
      </c>
      <c r="D14" s="174">
        <v>781</v>
      </c>
    </row>
    <row r="15" spans="1:4" ht="15" customHeight="1">
      <c r="A15" s="5">
        <v>8</v>
      </c>
      <c r="B15" s="26" t="s">
        <v>18</v>
      </c>
      <c r="C15" s="465">
        <v>16</v>
      </c>
      <c r="D15" s="174">
        <v>700</v>
      </c>
    </row>
    <row r="16" spans="1:4" ht="15" customHeight="1">
      <c r="A16" s="5">
        <v>9</v>
      </c>
      <c r="B16" s="25" t="s">
        <v>19</v>
      </c>
      <c r="C16" s="17">
        <v>21</v>
      </c>
      <c r="D16" s="174">
        <v>1169</v>
      </c>
    </row>
    <row r="17" spans="1:4" ht="15" customHeight="1">
      <c r="A17" s="5">
        <v>10</v>
      </c>
      <c r="B17" s="25" t="s">
        <v>20</v>
      </c>
      <c r="C17" s="17">
        <v>23</v>
      </c>
      <c r="D17" s="174">
        <v>699</v>
      </c>
    </row>
    <row r="18" spans="1:4" ht="15" customHeight="1">
      <c r="A18" s="5">
        <v>11</v>
      </c>
      <c r="B18" s="25" t="s">
        <v>21</v>
      </c>
      <c r="C18" s="17">
        <v>13</v>
      </c>
      <c r="D18" s="174">
        <v>319</v>
      </c>
    </row>
    <row r="19" spans="1:4" ht="15" customHeight="1">
      <c r="A19" s="5">
        <v>12</v>
      </c>
      <c r="B19" s="184" t="s">
        <v>22</v>
      </c>
      <c r="C19" s="466">
        <v>10</v>
      </c>
      <c r="D19" s="174">
        <v>374</v>
      </c>
    </row>
    <row r="20" spans="1:4" ht="15" customHeight="1">
      <c r="A20" s="5">
        <v>13</v>
      </c>
      <c r="B20" s="25" t="s">
        <v>23</v>
      </c>
      <c r="C20" s="17">
        <v>23</v>
      </c>
      <c r="D20" s="174">
        <v>750</v>
      </c>
    </row>
    <row r="21" spans="1:4" ht="15" customHeight="1">
      <c r="A21" s="5">
        <v>14</v>
      </c>
      <c r="B21" s="27" t="s">
        <v>24</v>
      </c>
      <c r="C21" s="467">
        <v>16</v>
      </c>
      <c r="D21" s="174">
        <v>629</v>
      </c>
    </row>
    <row r="22" spans="1:5" ht="15" customHeight="1">
      <c r="A22" s="5">
        <v>15</v>
      </c>
      <c r="B22" s="25" t="s">
        <v>25</v>
      </c>
      <c r="C22" s="17">
        <v>16</v>
      </c>
      <c r="D22" s="174">
        <v>320</v>
      </c>
      <c r="E22" s="226" t="s">
        <v>171</v>
      </c>
    </row>
    <row r="23" spans="1:4" ht="15" customHeight="1">
      <c r="A23" s="5">
        <v>16</v>
      </c>
      <c r="B23" s="25" t="s">
        <v>26</v>
      </c>
      <c r="C23" s="17">
        <v>13</v>
      </c>
      <c r="D23" s="174">
        <v>569</v>
      </c>
    </row>
    <row r="24" spans="1:4" ht="15" customHeight="1">
      <c r="A24" s="5">
        <v>17</v>
      </c>
      <c r="B24" s="25" t="s">
        <v>27</v>
      </c>
      <c r="C24" s="17">
        <v>14</v>
      </c>
      <c r="D24" s="174">
        <v>237</v>
      </c>
    </row>
    <row r="25" spans="1:4" ht="15" customHeight="1">
      <c r="A25" s="5">
        <v>18</v>
      </c>
      <c r="B25" s="25" t="s">
        <v>28</v>
      </c>
      <c r="C25" s="17">
        <v>16</v>
      </c>
      <c r="D25" s="174">
        <v>630</v>
      </c>
    </row>
    <row r="26" spans="1:4" ht="15" customHeight="1">
      <c r="A26" s="5">
        <v>19</v>
      </c>
      <c r="B26" s="184" t="s">
        <v>29</v>
      </c>
      <c r="C26" s="466">
        <v>23</v>
      </c>
      <c r="D26" s="174">
        <v>740</v>
      </c>
    </row>
    <row r="27" spans="1:4" ht="15" customHeight="1">
      <c r="A27" s="5">
        <v>20</v>
      </c>
      <c r="B27" s="25" t="s">
        <v>30</v>
      </c>
      <c r="C27" s="17">
        <v>17</v>
      </c>
      <c r="D27" s="174">
        <v>445</v>
      </c>
    </row>
    <row r="28" spans="1:4" ht="15" customHeight="1">
      <c r="A28" s="5">
        <v>21</v>
      </c>
      <c r="B28" s="184" t="s">
        <v>31</v>
      </c>
      <c r="C28" s="466">
        <v>23</v>
      </c>
      <c r="D28" s="174">
        <v>436</v>
      </c>
    </row>
    <row r="29" spans="1:4" ht="15" customHeight="1">
      <c r="A29" s="5">
        <v>22</v>
      </c>
      <c r="B29" s="184" t="s">
        <v>32</v>
      </c>
      <c r="C29" s="466">
        <v>13</v>
      </c>
      <c r="D29" s="174">
        <v>341</v>
      </c>
    </row>
    <row r="30" spans="1:4" ht="15" customHeight="1">
      <c r="A30" s="5">
        <v>23</v>
      </c>
      <c r="B30" s="25" t="s">
        <v>33</v>
      </c>
      <c r="C30" s="17">
        <v>21</v>
      </c>
      <c r="D30" s="174">
        <v>909</v>
      </c>
    </row>
    <row r="31" spans="1:4" ht="15" customHeight="1">
      <c r="A31" s="5">
        <v>24</v>
      </c>
      <c r="B31" s="25" t="s">
        <v>34</v>
      </c>
      <c r="C31" s="17">
        <v>11</v>
      </c>
      <c r="D31" s="174">
        <v>277</v>
      </c>
    </row>
    <row r="32" spans="1:4" ht="15" customHeight="1">
      <c r="A32" s="5">
        <v>25</v>
      </c>
      <c r="B32" s="25" t="s">
        <v>35</v>
      </c>
      <c r="C32" s="17">
        <v>15</v>
      </c>
      <c r="D32" s="174">
        <v>767</v>
      </c>
    </row>
    <row r="33" spans="1:4" ht="15" customHeight="1">
      <c r="A33" s="5">
        <v>26</v>
      </c>
      <c r="B33" s="25" t="s">
        <v>36</v>
      </c>
      <c r="C33" s="17">
        <v>16</v>
      </c>
      <c r="D33" s="174">
        <v>420</v>
      </c>
    </row>
    <row r="34" spans="1:4" ht="15" customHeight="1">
      <c r="A34" s="5">
        <v>27</v>
      </c>
      <c r="B34" s="25" t="s">
        <v>37</v>
      </c>
      <c r="C34" s="17">
        <v>18</v>
      </c>
      <c r="D34" s="174">
        <v>1138</v>
      </c>
    </row>
    <row r="35" spans="1:4" ht="15" customHeight="1">
      <c r="A35" s="5">
        <v>28</v>
      </c>
      <c r="B35" s="25" t="s">
        <v>38</v>
      </c>
      <c r="C35" s="17">
        <v>20</v>
      </c>
      <c r="D35" s="174">
        <v>415</v>
      </c>
    </row>
    <row r="36" spans="1:4" ht="15" customHeight="1">
      <c r="A36" s="5">
        <v>29</v>
      </c>
      <c r="B36" s="25" t="s">
        <v>39</v>
      </c>
      <c r="C36" s="17">
        <v>16</v>
      </c>
      <c r="D36" s="174">
        <v>679</v>
      </c>
    </row>
    <row r="37" spans="1:4" ht="15" customHeight="1">
      <c r="A37" s="5">
        <v>30</v>
      </c>
      <c r="B37" s="25" t="s">
        <v>40</v>
      </c>
      <c r="C37" s="17">
        <v>20</v>
      </c>
      <c r="D37" s="174">
        <v>418</v>
      </c>
    </row>
    <row r="38" spans="1:4" ht="15" customHeight="1">
      <c r="A38" s="5">
        <v>31</v>
      </c>
      <c r="B38" s="25" t="s">
        <v>41</v>
      </c>
      <c r="C38" s="17">
        <v>14</v>
      </c>
      <c r="D38" s="174">
        <v>326</v>
      </c>
    </row>
    <row r="39" spans="1:4" ht="15" customHeight="1">
      <c r="A39" s="5">
        <v>32</v>
      </c>
      <c r="B39" s="25" t="s">
        <v>42</v>
      </c>
      <c r="C39" s="17">
        <v>11</v>
      </c>
      <c r="D39" s="174">
        <v>330</v>
      </c>
    </row>
    <row r="40" spans="1:4" ht="15" customHeight="1">
      <c r="A40" s="5">
        <v>33</v>
      </c>
      <c r="B40" s="25" t="s">
        <v>43</v>
      </c>
      <c r="C40" s="17">
        <v>28</v>
      </c>
      <c r="D40" s="174">
        <v>5658</v>
      </c>
    </row>
    <row r="41" spans="1:4" ht="15" customHeight="1">
      <c r="A41" s="5">
        <v>34</v>
      </c>
      <c r="B41" s="184" t="s">
        <v>44</v>
      </c>
      <c r="C41" s="466">
        <v>16</v>
      </c>
      <c r="D41" s="174">
        <v>2041</v>
      </c>
    </row>
    <row r="42" spans="1:4" ht="15" customHeight="1">
      <c r="A42" s="5">
        <v>35</v>
      </c>
      <c r="B42" s="25" t="s">
        <v>45</v>
      </c>
      <c r="C42" s="17">
        <v>29</v>
      </c>
      <c r="D42" s="174">
        <v>1729</v>
      </c>
    </row>
    <row r="43" spans="1:4" ht="15" customHeight="1">
      <c r="A43" s="5">
        <v>36</v>
      </c>
      <c r="B43" s="24" t="s">
        <v>46</v>
      </c>
      <c r="C43" s="463">
        <v>8</v>
      </c>
      <c r="D43" s="174">
        <v>404</v>
      </c>
    </row>
    <row r="44" spans="1:4" ht="15" customHeight="1">
      <c r="A44" s="5">
        <v>37</v>
      </c>
      <c r="B44" s="28" t="s">
        <v>47</v>
      </c>
      <c r="C44" s="468">
        <v>5</v>
      </c>
      <c r="D44" s="174">
        <v>333</v>
      </c>
    </row>
    <row r="45" spans="1:4" ht="15" customHeight="1" thickBot="1">
      <c r="A45" s="5">
        <v>38</v>
      </c>
      <c r="B45" s="36" t="s">
        <v>48</v>
      </c>
      <c r="C45" s="469">
        <v>123</v>
      </c>
      <c r="D45" s="470">
        <v>18323</v>
      </c>
    </row>
    <row r="46" spans="1:4" ht="48" customHeight="1" thickBot="1">
      <c r="A46" s="35"/>
      <c r="B46" s="88" t="s">
        <v>168</v>
      </c>
      <c r="C46" s="476">
        <f>SUM(C8:C45)</f>
        <v>743</v>
      </c>
      <c r="D46" s="477">
        <f>SUM(D8:D45)</f>
        <v>46943</v>
      </c>
    </row>
  </sheetData>
  <sheetProtection/>
  <mergeCells count="6">
    <mergeCell ref="D5:D6"/>
    <mergeCell ref="A2:D2"/>
    <mergeCell ref="A3:D3"/>
    <mergeCell ref="A5:A6"/>
    <mergeCell ref="B5:B6"/>
    <mergeCell ref="C5:C6"/>
  </mergeCells>
  <pageMargins left="0.7086614173228347" right="0.7086614173228347" top="0.15748031496062992" bottom="0.7480314960629921" header="0.31496062992125984" footer="0.31496062992125984"/>
  <pageSetup orientation="portrait" paperSize="9" scale="90"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9845cf7-24cf-42e2-9186-437a55b35905}">
  <dimension ref="A2:D767"/>
  <sheetViews>
    <sheetView zoomScale="115" zoomScaleNormal="115" workbookViewId="0" topLeftCell="A283">
      <selection pane="topLeft" activeCell="D381" sqref="D381"/>
    </sheetView>
  </sheetViews>
  <sheetFormatPr defaultRowHeight="14.4"/>
  <cols>
    <col min="1" max="1" width="59.42857142857143" customWidth="1"/>
  </cols>
  <sheetData>
    <row r="2" spans="2:4" ht="14.4">
      <c r="B2" t="s">
        <v>1215</v>
      </c>
      <c r="C2" t="s">
        <v>1216</v>
      </c>
      <c r="D2" t="s">
        <v>1217</v>
      </c>
    </row>
    <row r="3" spans="1:4" ht="14.4">
      <c r="A3" s="475" t="s">
        <v>483</v>
      </c>
      <c r="B3" s="471">
        <v>162</v>
      </c>
      <c r="C3" s="472">
        <v>118</v>
      </c>
      <c r="D3">
        <f>B3+C3</f>
        <v>280</v>
      </c>
    </row>
    <row r="4" spans="1:4" ht="14.4" hidden="1">
      <c r="A4" s="174" t="s">
        <v>484</v>
      </c>
      <c r="B4" s="471">
        <v>44</v>
      </c>
      <c r="C4" s="472">
        <v>37</v>
      </c>
      <c r="D4">
        <f t="shared" si="0" ref="D4:D63">B4+C4</f>
        <v>81</v>
      </c>
    </row>
    <row r="5" spans="1:4" ht="14.4" hidden="1">
      <c r="A5" s="174" t="s">
        <v>485</v>
      </c>
      <c r="B5" s="471">
        <v>9</v>
      </c>
      <c r="C5" s="472">
        <v>9</v>
      </c>
      <c r="D5">
        <f t="shared" si="0"/>
        <v>18</v>
      </c>
    </row>
    <row r="6" spans="1:4" ht="14.4" hidden="1">
      <c r="A6" s="174" t="s">
        <v>486</v>
      </c>
      <c r="B6" s="471">
        <v>6</v>
      </c>
      <c r="C6" s="472">
        <v>3</v>
      </c>
      <c r="D6">
        <f t="shared" si="0"/>
        <v>9</v>
      </c>
    </row>
    <row r="7" spans="1:4" ht="14.4" hidden="1">
      <c r="A7" s="174" t="s">
        <v>487</v>
      </c>
      <c r="B7" s="471">
        <v>5</v>
      </c>
      <c r="C7" s="472">
        <v>11</v>
      </c>
      <c r="D7">
        <f t="shared" si="0"/>
        <v>16</v>
      </c>
    </row>
    <row r="8" spans="1:4" ht="14.4" hidden="1">
      <c r="A8" s="174" t="s">
        <v>488</v>
      </c>
      <c r="B8" s="471">
        <v>8</v>
      </c>
      <c r="C8" s="472">
        <v>6</v>
      </c>
      <c r="D8">
        <f t="shared" si="0"/>
        <v>14</v>
      </c>
    </row>
    <row r="9" spans="1:4" ht="14.4" hidden="1">
      <c r="A9" s="174" t="s">
        <v>489</v>
      </c>
      <c r="B9" s="471">
        <v>4</v>
      </c>
      <c r="C9" s="472">
        <v>2</v>
      </c>
      <c r="D9">
        <f t="shared" si="0"/>
        <v>6</v>
      </c>
    </row>
    <row r="10" spans="1:4" ht="14.4" hidden="1">
      <c r="A10" s="174" t="s">
        <v>490</v>
      </c>
      <c r="B10" s="471">
        <v>6</v>
      </c>
      <c r="C10" s="472">
        <v>4</v>
      </c>
      <c r="D10">
        <f t="shared" si="0"/>
        <v>10</v>
      </c>
    </row>
    <row r="11" spans="1:4" ht="14.4" hidden="1">
      <c r="A11" s="174" t="s">
        <v>491</v>
      </c>
      <c r="B11" s="471">
        <v>11</v>
      </c>
      <c r="C11" s="472">
        <v>5</v>
      </c>
      <c r="D11">
        <f t="shared" si="0"/>
        <v>16</v>
      </c>
    </row>
    <row r="12" spans="1:4" ht="14.4" hidden="1">
      <c r="A12" s="174" t="s">
        <v>492</v>
      </c>
      <c r="B12" s="471">
        <v>7</v>
      </c>
      <c r="C12" s="472">
        <v>0</v>
      </c>
      <c r="D12">
        <f t="shared" si="0"/>
        <v>7</v>
      </c>
    </row>
    <row r="13" spans="1:4" ht="14.4" hidden="1">
      <c r="A13" s="174" t="s">
        <v>493</v>
      </c>
      <c r="B13" s="471">
        <v>3</v>
      </c>
      <c r="C13" s="472">
        <v>3</v>
      </c>
      <c r="D13">
        <f t="shared" si="0"/>
        <v>6</v>
      </c>
    </row>
    <row r="14" spans="1:4" ht="14.4" hidden="1">
      <c r="A14" s="174" t="s">
        <v>494</v>
      </c>
      <c r="B14" s="471">
        <v>8</v>
      </c>
      <c r="C14" s="472">
        <v>3</v>
      </c>
      <c r="D14">
        <f t="shared" si="0"/>
        <v>11</v>
      </c>
    </row>
    <row r="15" spans="1:4" ht="14.4" hidden="1">
      <c r="A15" s="174" t="s">
        <v>495</v>
      </c>
      <c r="B15" s="471">
        <v>24</v>
      </c>
      <c r="C15" s="472">
        <v>19</v>
      </c>
      <c r="D15">
        <f t="shared" si="0"/>
        <v>43</v>
      </c>
    </row>
    <row r="16" spans="1:4" ht="14.4" hidden="1">
      <c r="A16" s="174" t="s">
        <v>496</v>
      </c>
      <c r="B16" s="471">
        <v>14</v>
      </c>
      <c r="C16" s="472">
        <v>6</v>
      </c>
      <c r="D16">
        <f t="shared" si="0"/>
        <v>20</v>
      </c>
    </row>
    <row r="17" spans="1:4" ht="14.4" hidden="1">
      <c r="A17" s="174" t="s">
        <v>497</v>
      </c>
      <c r="B17" s="471">
        <v>10</v>
      </c>
      <c r="C17" s="472">
        <v>9</v>
      </c>
      <c r="D17">
        <f t="shared" si="0"/>
        <v>19</v>
      </c>
    </row>
    <row r="18" spans="1:4" ht="14.4" hidden="1">
      <c r="A18" s="174" t="s">
        <v>498</v>
      </c>
      <c r="B18" s="471">
        <v>3</v>
      </c>
      <c r="C18" s="472">
        <v>1</v>
      </c>
      <c r="D18">
        <f t="shared" si="0"/>
        <v>4</v>
      </c>
    </row>
    <row r="19" spans="1:4" ht="14.4">
      <c r="A19" s="475" t="s">
        <v>499</v>
      </c>
      <c r="B19" s="471">
        <v>295</v>
      </c>
      <c r="C19" s="472">
        <v>254</v>
      </c>
      <c r="D19">
        <f t="shared" si="0"/>
        <v>549</v>
      </c>
    </row>
    <row r="20" spans="1:4" ht="14.4" hidden="1">
      <c r="A20" s="174" t="s">
        <v>500</v>
      </c>
      <c r="B20" s="471">
        <v>8</v>
      </c>
      <c r="C20" s="472">
        <v>9</v>
      </c>
      <c r="D20">
        <f t="shared" si="0"/>
        <v>17</v>
      </c>
    </row>
    <row r="21" spans="1:4" ht="14.4" hidden="1">
      <c r="A21" s="174" t="s">
        <v>501</v>
      </c>
      <c r="B21" s="471">
        <v>67</v>
      </c>
      <c r="C21" s="472">
        <v>48</v>
      </c>
      <c r="D21">
        <f t="shared" si="0"/>
        <v>115</v>
      </c>
    </row>
    <row r="22" spans="1:4" ht="14.4" hidden="1">
      <c r="A22" s="174" t="s">
        <v>502</v>
      </c>
      <c r="B22" s="471">
        <v>13</v>
      </c>
      <c r="C22" s="472">
        <v>5</v>
      </c>
      <c r="D22">
        <f t="shared" si="0"/>
        <v>18</v>
      </c>
    </row>
    <row r="23" spans="1:4" ht="14.4" hidden="1">
      <c r="A23" s="174" t="s">
        <v>503</v>
      </c>
      <c r="B23" s="471">
        <v>38</v>
      </c>
      <c r="C23" s="472">
        <v>51</v>
      </c>
      <c r="D23">
        <f t="shared" si="0"/>
        <v>89</v>
      </c>
    </row>
    <row r="24" spans="1:4" ht="14.4" hidden="1">
      <c r="A24" s="174" t="s">
        <v>504</v>
      </c>
      <c r="B24" s="471">
        <v>15</v>
      </c>
      <c r="C24" s="472">
        <v>11</v>
      </c>
      <c r="D24">
        <f t="shared" si="0"/>
        <v>26</v>
      </c>
    </row>
    <row r="25" spans="1:4" ht="14.4" hidden="1">
      <c r="A25" s="174" t="s">
        <v>505</v>
      </c>
      <c r="B25" s="471">
        <v>1</v>
      </c>
      <c r="C25" s="472">
        <v>6</v>
      </c>
      <c r="D25">
        <f t="shared" si="0"/>
        <v>7</v>
      </c>
    </row>
    <row r="26" spans="1:4" ht="14.4" hidden="1">
      <c r="A26" s="174" t="s">
        <v>506</v>
      </c>
      <c r="B26" s="471">
        <v>28</v>
      </c>
      <c r="C26" s="472">
        <v>15</v>
      </c>
      <c r="D26">
        <f t="shared" si="0"/>
        <v>43</v>
      </c>
    </row>
    <row r="27" spans="1:4" ht="14.4" hidden="1">
      <c r="A27" s="174" t="s">
        <v>507</v>
      </c>
      <c r="B27" s="471">
        <v>17</v>
      </c>
      <c r="C27" s="472">
        <v>19</v>
      </c>
      <c r="D27">
        <f t="shared" si="0"/>
        <v>36</v>
      </c>
    </row>
    <row r="28" spans="1:4" ht="14.4" hidden="1">
      <c r="A28" s="174" t="s">
        <v>508</v>
      </c>
      <c r="B28" s="471">
        <v>4</v>
      </c>
      <c r="C28" s="472">
        <v>6</v>
      </c>
      <c r="D28">
        <f t="shared" si="0"/>
        <v>10</v>
      </c>
    </row>
    <row r="29" spans="1:4" ht="14.4" hidden="1">
      <c r="A29" s="174" t="s">
        <v>509</v>
      </c>
      <c r="B29" s="471">
        <v>17</v>
      </c>
      <c r="C29" s="472">
        <v>13</v>
      </c>
      <c r="D29">
        <f t="shared" si="0"/>
        <v>30</v>
      </c>
    </row>
    <row r="30" spans="1:4" ht="14.4" hidden="1">
      <c r="A30" s="174" t="s">
        <v>510</v>
      </c>
      <c r="B30" s="471">
        <v>14</v>
      </c>
      <c r="C30" s="472">
        <v>12</v>
      </c>
      <c r="D30">
        <f t="shared" si="0"/>
        <v>26</v>
      </c>
    </row>
    <row r="31" spans="1:4" ht="14.4" hidden="1">
      <c r="A31" s="174" t="s">
        <v>511</v>
      </c>
      <c r="B31" s="471">
        <v>34</v>
      </c>
      <c r="C31" s="472">
        <v>28</v>
      </c>
      <c r="D31">
        <f t="shared" si="0"/>
        <v>62</v>
      </c>
    </row>
    <row r="32" spans="1:4" ht="14.4" hidden="1">
      <c r="A32" s="174" t="s">
        <v>512</v>
      </c>
      <c r="B32" s="471">
        <v>7</v>
      </c>
      <c r="C32" s="472">
        <v>7</v>
      </c>
      <c r="D32">
        <f t="shared" si="0"/>
        <v>14</v>
      </c>
    </row>
    <row r="33" spans="1:4" ht="14.4" hidden="1">
      <c r="A33" s="174" t="s">
        <v>513</v>
      </c>
      <c r="B33" s="471">
        <v>6</v>
      </c>
      <c r="C33" s="472">
        <v>5</v>
      </c>
      <c r="D33">
        <f t="shared" si="0"/>
        <v>11</v>
      </c>
    </row>
    <row r="34" spans="1:4" ht="14.4" hidden="1">
      <c r="A34" s="174" t="s">
        <v>514</v>
      </c>
      <c r="B34" s="471">
        <v>14</v>
      </c>
      <c r="C34" s="472">
        <v>6</v>
      </c>
      <c r="D34">
        <f t="shared" si="0"/>
        <v>20</v>
      </c>
    </row>
    <row r="35" spans="1:4" ht="14.4" hidden="1">
      <c r="A35" s="174" t="s">
        <v>515</v>
      </c>
      <c r="B35" s="471">
        <v>12</v>
      </c>
      <c r="C35" s="472">
        <v>13</v>
      </c>
      <c r="D35">
        <f t="shared" si="0"/>
        <v>25</v>
      </c>
    </row>
    <row r="36" spans="1:4" ht="13.5" customHeight="1">
      <c r="A36" s="475" t="s">
        <v>516</v>
      </c>
      <c r="B36" s="471">
        <v>9502</v>
      </c>
      <c r="C36" s="472">
        <v>8821</v>
      </c>
      <c r="D36">
        <f t="shared" si="0"/>
        <v>18323</v>
      </c>
    </row>
    <row r="37" spans="1:4" ht="14.4" hidden="1">
      <c r="A37" s="174" t="s">
        <v>442</v>
      </c>
      <c r="B37" s="471">
        <v>22</v>
      </c>
      <c r="C37" s="472">
        <v>39</v>
      </c>
      <c r="D37">
        <f t="shared" si="0"/>
        <v>61</v>
      </c>
    </row>
    <row r="38" spans="1:4" ht="14.4" hidden="1">
      <c r="A38" s="174" t="s">
        <v>517</v>
      </c>
      <c r="B38" s="471">
        <v>129</v>
      </c>
      <c r="C38" s="472">
        <v>100</v>
      </c>
      <c r="D38">
        <f t="shared" si="0"/>
        <v>229</v>
      </c>
    </row>
    <row r="39" spans="1:4" ht="14.4" hidden="1">
      <c r="A39" s="174" t="s">
        <v>518</v>
      </c>
      <c r="B39" s="471">
        <v>104</v>
      </c>
      <c r="C39" s="472">
        <v>102</v>
      </c>
      <c r="D39">
        <f t="shared" si="0"/>
        <v>206</v>
      </c>
    </row>
    <row r="40" spans="1:4" ht="14.4" hidden="1">
      <c r="A40" s="174" t="s">
        <v>519</v>
      </c>
      <c r="B40" s="471">
        <v>104</v>
      </c>
      <c r="C40" s="472">
        <v>86</v>
      </c>
      <c r="D40">
        <f t="shared" si="0"/>
        <v>190</v>
      </c>
    </row>
    <row r="41" spans="1:4" ht="14.4" hidden="1">
      <c r="A41" s="174" t="s">
        <v>520</v>
      </c>
      <c r="B41" s="471">
        <v>110</v>
      </c>
      <c r="C41" s="472">
        <v>116</v>
      </c>
      <c r="D41">
        <f t="shared" si="0"/>
        <v>226</v>
      </c>
    </row>
    <row r="42" spans="1:4" ht="14.4" hidden="1">
      <c r="A42" s="174" t="s">
        <v>521</v>
      </c>
      <c r="B42" s="471">
        <v>39</v>
      </c>
      <c r="C42" s="472">
        <v>37</v>
      </c>
      <c r="D42">
        <f t="shared" si="0"/>
        <v>76</v>
      </c>
    </row>
    <row r="43" spans="1:4" ht="14.4" hidden="1">
      <c r="A43" s="174" t="s">
        <v>522</v>
      </c>
      <c r="B43" s="471">
        <v>59</v>
      </c>
      <c r="C43" s="472">
        <v>63</v>
      </c>
      <c r="D43">
        <f t="shared" si="0"/>
        <v>122</v>
      </c>
    </row>
    <row r="44" spans="1:4" ht="14.4" hidden="1">
      <c r="A44" s="174" t="s">
        <v>523</v>
      </c>
      <c r="B44" s="471">
        <v>49</v>
      </c>
      <c r="C44" s="472">
        <v>56</v>
      </c>
      <c r="D44">
        <f t="shared" si="0"/>
        <v>105</v>
      </c>
    </row>
    <row r="45" spans="1:4" ht="14.4" hidden="1">
      <c r="A45" s="174" t="s">
        <v>524</v>
      </c>
      <c r="B45" s="471">
        <v>135</v>
      </c>
      <c r="C45" s="472">
        <v>104</v>
      </c>
      <c r="D45">
        <f t="shared" si="0"/>
        <v>239</v>
      </c>
    </row>
    <row r="46" spans="1:4" ht="14.4" hidden="1">
      <c r="A46" s="174" t="s">
        <v>525</v>
      </c>
      <c r="B46" s="471">
        <v>128</v>
      </c>
      <c r="C46" s="472">
        <v>119</v>
      </c>
      <c r="D46">
        <f t="shared" si="0"/>
        <v>247</v>
      </c>
    </row>
    <row r="47" spans="1:4" ht="14.4" hidden="1">
      <c r="A47" s="174" t="s">
        <v>526</v>
      </c>
      <c r="B47" s="471">
        <v>81</v>
      </c>
      <c r="C47" s="472">
        <v>95</v>
      </c>
      <c r="D47">
        <f t="shared" si="0"/>
        <v>176</v>
      </c>
    </row>
    <row r="48" spans="1:4" ht="14.4" hidden="1">
      <c r="A48" s="174" t="s">
        <v>527</v>
      </c>
      <c r="B48" s="471">
        <v>90</v>
      </c>
      <c r="C48" s="472">
        <v>77</v>
      </c>
      <c r="D48">
        <f t="shared" si="0"/>
        <v>167</v>
      </c>
    </row>
    <row r="49" spans="1:4" ht="14.4" hidden="1">
      <c r="A49" s="174" t="s">
        <v>528</v>
      </c>
      <c r="B49" s="471">
        <v>89</v>
      </c>
      <c r="C49" s="472">
        <v>76</v>
      </c>
      <c r="D49">
        <f t="shared" si="0"/>
        <v>165</v>
      </c>
    </row>
    <row r="50" spans="1:4" ht="14.4" hidden="1">
      <c r="A50" s="174" t="s">
        <v>529</v>
      </c>
      <c r="B50" s="471">
        <v>86</v>
      </c>
      <c r="C50" s="472">
        <v>82</v>
      </c>
      <c r="D50">
        <f t="shared" si="0"/>
        <v>168</v>
      </c>
    </row>
    <row r="51" spans="1:4" ht="14.4" hidden="1">
      <c r="A51" s="174" t="s">
        <v>530</v>
      </c>
      <c r="B51" s="471">
        <v>68</v>
      </c>
      <c r="C51" s="472">
        <v>46</v>
      </c>
      <c r="D51">
        <f t="shared" si="0"/>
        <v>114</v>
      </c>
    </row>
    <row r="52" spans="1:4" ht="14.4" hidden="1">
      <c r="A52" s="174" t="s">
        <v>531</v>
      </c>
      <c r="B52" s="471">
        <v>99</v>
      </c>
      <c r="C52" s="472">
        <v>90</v>
      </c>
      <c r="D52">
        <f t="shared" si="0"/>
        <v>189</v>
      </c>
    </row>
    <row r="53" spans="1:4" ht="14.4" hidden="1">
      <c r="A53" s="174" t="s">
        <v>532</v>
      </c>
      <c r="B53" s="471">
        <v>58</v>
      </c>
      <c r="C53" s="472">
        <v>87</v>
      </c>
      <c r="D53">
        <f t="shared" si="0"/>
        <v>145</v>
      </c>
    </row>
    <row r="54" spans="1:4" ht="14.4" hidden="1">
      <c r="A54" s="174" t="s">
        <v>533</v>
      </c>
      <c r="B54" s="471">
        <v>77</v>
      </c>
      <c r="C54" s="472">
        <v>78</v>
      </c>
      <c r="D54">
        <f t="shared" si="0"/>
        <v>155</v>
      </c>
    </row>
    <row r="55" spans="1:4" ht="14.4" hidden="1">
      <c r="A55" s="174" t="s">
        <v>534</v>
      </c>
      <c r="B55" s="471">
        <v>79</v>
      </c>
      <c r="C55" s="472">
        <v>89</v>
      </c>
      <c r="D55">
        <f t="shared" si="0"/>
        <v>168</v>
      </c>
    </row>
    <row r="56" spans="1:4" ht="14.4" hidden="1">
      <c r="A56" s="174" t="s">
        <v>535</v>
      </c>
      <c r="B56" s="471">
        <v>74</v>
      </c>
      <c r="C56" s="472">
        <v>90</v>
      </c>
      <c r="D56">
        <f t="shared" si="0"/>
        <v>164</v>
      </c>
    </row>
    <row r="57" spans="1:4" ht="14.4" hidden="1">
      <c r="A57" s="174" t="s">
        <v>536</v>
      </c>
      <c r="B57" s="471">
        <v>116</v>
      </c>
      <c r="C57" s="472">
        <v>108</v>
      </c>
      <c r="D57">
        <f t="shared" si="0"/>
        <v>224</v>
      </c>
    </row>
    <row r="58" spans="1:4" ht="14.4" hidden="1">
      <c r="A58" s="174" t="s">
        <v>537</v>
      </c>
      <c r="B58" s="471">
        <v>100</v>
      </c>
      <c r="C58" s="472">
        <v>102</v>
      </c>
      <c r="D58">
        <f t="shared" si="0"/>
        <v>202</v>
      </c>
    </row>
    <row r="59" spans="1:4" ht="14.4" hidden="1">
      <c r="A59" s="174" t="s">
        <v>538</v>
      </c>
      <c r="B59" s="471">
        <v>116</v>
      </c>
      <c r="C59" s="472">
        <v>102</v>
      </c>
      <c r="D59">
        <f t="shared" si="0"/>
        <v>218</v>
      </c>
    </row>
    <row r="60" spans="1:4" ht="14.4" hidden="1">
      <c r="A60" s="174" t="s">
        <v>539</v>
      </c>
      <c r="B60" s="471">
        <v>87</v>
      </c>
      <c r="C60" s="472">
        <v>65</v>
      </c>
      <c r="D60">
        <f t="shared" si="0"/>
        <v>152</v>
      </c>
    </row>
    <row r="61" spans="1:4" ht="14.4" hidden="1">
      <c r="A61" s="174" t="s">
        <v>540</v>
      </c>
      <c r="B61" s="471">
        <v>159</v>
      </c>
      <c r="C61" s="472">
        <v>132</v>
      </c>
      <c r="D61">
        <f t="shared" si="0"/>
        <v>291</v>
      </c>
    </row>
    <row r="62" spans="1:4" ht="14.4" hidden="1">
      <c r="A62" s="174" t="s">
        <v>541</v>
      </c>
      <c r="B62" s="471">
        <v>77</v>
      </c>
      <c r="C62" s="472">
        <v>76</v>
      </c>
      <c r="D62">
        <f t="shared" si="0"/>
        <v>153</v>
      </c>
    </row>
    <row r="63" spans="1:4" ht="14.4" hidden="1">
      <c r="A63" s="174" t="s">
        <v>542</v>
      </c>
      <c r="B63" s="471">
        <v>105</v>
      </c>
      <c r="C63" s="472">
        <v>87</v>
      </c>
      <c r="D63">
        <f t="shared" si="0"/>
        <v>192</v>
      </c>
    </row>
    <row r="64" spans="1:4" ht="14.4" hidden="1">
      <c r="A64" s="174" t="s">
        <v>543</v>
      </c>
      <c r="B64" s="471">
        <v>147</v>
      </c>
      <c r="C64" s="472">
        <v>136</v>
      </c>
      <c r="D64">
        <f t="shared" si="1" ref="D64:D125">B64+C64</f>
        <v>283</v>
      </c>
    </row>
    <row r="65" spans="1:4" ht="14.4" hidden="1">
      <c r="A65" s="174" t="s">
        <v>544</v>
      </c>
      <c r="B65" s="471">
        <v>184</v>
      </c>
      <c r="C65" s="472">
        <v>160</v>
      </c>
      <c r="D65">
        <f t="shared" si="1"/>
        <v>344</v>
      </c>
    </row>
    <row r="66" spans="1:4" ht="14.4" hidden="1">
      <c r="A66" s="174" t="s">
        <v>545</v>
      </c>
      <c r="B66" s="471">
        <v>28</v>
      </c>
      <c r="C66" s="472">
        <v>32</v>
      </c>
      <c r="D66">
        <f t="shared" si="1"/>
        <v>60</v>
      </c>
    </row>
    <row r="67" spans="1:4" ht="14.4" hidden="1">
      <c r="A67" s="174" t="s">
        <v>546</v>
      </c>
      <c r="B67" s="471">
        <v>12</v>
      </c>
      <c r="C67" s="472">
        <v>25</v>
      </c>
      <c r="D67">
        <f t="shared" si="1"/>
        <v>37</v>
      </c>
    </row>
    <row r="68" spans="1:4" ht="14.4" hidden="1">
      <c r="A68" s="174" t="s">
        <v>547</v>
      </c>
      <c r="B68" s="471">
        <v>36</v>
      </c>
      <c r="C68" s="472">
        <v>34</v>
      </c>
      <c r="D68">
        <f t="shared" si="1"/>
        <v>70</v>
      </c>
    </row>
    <row r="69" spans="1:4" ht="14.4" hidden="1">
      <c r="A69" s="174" t="s">
        <v>548</v>
      </c>
      <c r="B69" s="471">
        <v>7</v>
      </c>
      <c r="C69" s="472">
        <v>8</v>
      </c>
      <c r="D69">
        <f t="shared" si="1"/>
        <v>15</v>
      </c>
    </row>
    <row r="70" spans="1:4" ht="14.4" hidden="1">
      <c r="A70" s="174" t="s">
        <v>445</v>
      </c>
      <c r="B70" s="471">
        <v>57</v>
      </c>
      <c r="C70" s="472">
        <v>46</v>
      </c>
      <c r="D70">
        <f t="shared" si="1"/>
        <v>103</v>
      </c>
    </row>
    <row r="71" spans="1:4" ht="14.4" hidden="1">
      <c r="A71" s="174" t="s">
        <v>446</v>
      </c>
      <c r="B71" s="471">
        <v>73</v>
      </c>
      <c r="C71" s="472">
        <v>76</v>
      </c>
      <c r="D71">
        <f t="shared" si="1"/>
        <v>149</v>
      </c>
    </row>
    <row r="72" spans="1:4" ht="14.4" hidden="1">
      <c r="A72" s="174" t="s">
        <v>549</v>
      </c>
      <c r="B72" s="471">
        <v>95</v>
      </c>
      <c r="C72" s="472">
        <v>76</v>
      </c>
      <c r="D72">
        <f t="shared" si="1"/>
        <v>171</v>
      </c>
    </row>
    <row r="73" spans="1:4" ht="14.4" hidden="1">
      <c r="A73" s="174" t="s">
        <v>550</v>
      </c>
      <c r="B73" s="471">
        <v>103</v>
      </c>
      <c r="C73" s="472">
        <v>73</v>
      </c>
      <c r="D73">
        <f t="shared" si="1"/>
        <v>176</v>
      </c>
    </row>
    <row r="74" spans="1:4" ht="14.4" hidden="1">
      <c r="A74" s="174" t="s">
        <v>551</v>
      </c>
      <c r="B74" s="471">
        <v>92</v>
      </c>
      <c r="C74" s="472">
        <v>91</v>
      </c>
      <c r="D74">
        <f t="shared" si="1"/>
        <v>183</v>
      </c>
    </row>
    <row r="75" spans="1:4" ht="14.4" hidden="1">
      <c r="A75" s="174" t="s">
        <v>552</v>
      </c>
      <c r="B75" s="471">
        <v>93</v>
      </c>
      <c r="C75" s="472">
        <v>95</v>
      </c>
      <c r="D75">
        <f t="shared" si="1"/>
        <v>188</v>
      </c>
    </row>
    <row r="76" spans="1:4" ht="14.4" hidden="1">
      <c r="A76" s="174" t="s">
        <v>553</v>
      </c>
      <c r="B76" s="471">
        <v>63</v>
      </c>
      <c r="C76" s="472">
        <v>64</v>
      </c>
      <c r="D76">
        <f t="shared" si="1"/>
        <v>127</v>
      </c>
    </row>
    <row r="77" spans="1:4" ht="14.4" hidden="1">
      <c r="A77" s="174" t="s">
        <v>554</v>
      </c>
      <c r="B77" s="471">
        <v>86</v>
      </c>
      <c r="C77" s="472">
        <v>90</v>
      </c>
      <c r="D77">
        <f t="shared" si="1"/>
        <v>176</v>
      </c>
    </row>
    <row r="78" spans="1:4" ht="14.4" hidden="1">
      <c r="A78" s="174" t="s">
        <v>555</v>
      </c>
      <c r="B78" s="471">
        <v>44</v>
      </c>
      <c r="C78" s="472">
        <v>48</v>
      </c>
      <c r="D78">
        <f t="shared" si="1"/>
        <v>92</v>
      </c>
    </row>
    <row r="79" spans="1:4" ht="14.4" hidden="1">
      <c r="A79" s="174" t="s">
        <v>556</v>
      </c>
      <c r="B79" s="471">
        <v>90</v>
      </c>
      <c r="C79" s="472">
        <v>108</v>
      </c>
      <c r="D79">
        <f t="shared" si="1"/>
        <v>198</v>
      </c>
    </row>
    <row r="80" spans="1:4" ht="14.4" hidden="1">
      <c r="A80" s="174" t="s">
        <v>557</v>
      </c>
      <c r="B80" s="471">
        <v>95</v>
      </c>
      <c r="C80" s="472">
        <v>73</v>
      </c>
      <c r="D80">
        <f t="shared" si="1"/>
        <v>168</v>
      </c>
    </row>
    <row r="81" spans="1:4" ht="14.4" hidden="1">
      <c r="A81" s="174" t="s">
        <v>558</v>
      </c>
      <c r="B81" s="471">
        <v>51</v>
      </c>
      <c r="C81" s="472">
        <v>50</v>
      </c>
      <c r="D81">
        <f t="shared" si="1"/>
        <v>101</v>
      </c>
    </row>
    <row r="82" spans="1:4" ht="14.4" hidden="1">
      <c r="A82" s="174" t="s">
        <v>559</v>
      </c>
      <c r="B82" s="471">
        <v>52</v>
      </c>
      <c r="C82" s="472">
        <v>42</v>
      </c>
      <c r="D82">
        <f t="shared" si="1"/>
        <v>94</v>
      </c>
    </row>
    <row r="83" spans="1:4" ht="14.4" hidden="1">
      <c r="A83" s="174" t="s">
        <v>560</v>
      </c>
      <c r="B83" s="471">
        <v>71</v>
      </c>
      <c r="C83" s="472">
        <v>44</v>
      </c>
      <c r="D83">
        <f t="shared" si="1"/>
        <v>115</v>
      </c>
    </row>
    <row r="84" spans="1:4" ht="14.4" hidden="1">
      <c r="A84" s="174" t="s">
        <v>561</v>
      </c>
      <c r="B84" s="471">
        <v>69</v>
      </c>
      <c r="C84" s="472">
        <v>67</v>
      </c>
      <c r="D84">
        <f t="shared" si="1"/>
        <v>136</v>
      </c>
    </row>
    <row r="85" spans="1:4" ht="14.4" hidden="1">
      <c r="A85" s="174" t="s">
        <v>562</v>
      </c>
      <c r="B85" s="471">
        <v>45</v>
      </c>
      <c r="C85" s="472">
        <v>56</v>
      </c>
      <c r="D85">
        <f t="shared" si="1"/>
        <v>101</v>
      </c>
    </row>
    <row r="86" spans="1:4" ht="14.4" hidden="1">
      <c r="A86" s="174" t="s">
        <v>563</v>
      </c>
      <c r="B86" s="471">
        <v>58</v>
      </c>
      <c r="C86" s="472">
        <v>51</v>
      </c>
      <c r="D86">
        <f t="shared" si="1"/>
        <v>109</v>
      </c>
    </row>
    <row r="87" spans="1:4" ht="14.4" hidden="1">
      <c r="A87" s="174" t="s">
        <v>564</v>
      </c>
      <c r="B87" s="471">
        <v>60</v>
      </c>
      <c r="C87" s="472">
        <v>53</v>
      </c>
      <c r="D87">
        <f t="shared" si="1"/>
        <v>113</v>
      </c>
    </row>
    <row r="88" spans="1:4" ht="14.4" hidden="1">
      <c r="A88" s="174" t="s">
        <v>565</v>
      </c>
      <c r="B88" s="471">
        <v>95</v>
      </c>
      <c r="C88" s="472">
        <v>86</v>
      </c>
      <c r="D88">
        <f t="shared" si="1"/>
        <v>181</v>
      </c>
    </row>
    <row r="89" spans="1:4" ht="14.4" hidden="1">
      <c r="A89" s="174" t="s">
        <v>566</v>
      </c>
      <c r="B89" s="471">
        <v>49</v>
      </c>
      <c r="C89" s="472">
        <v>43</v>
      </c>
      <c r="D89">
        <f t="shared" si="1"/>
        <v>92</v>
      </c>
    </row>
    <row r="90" spans="1:4" ht="14.4" hidden="1">
      <c r="A90" s="174" t="s">
        <v>567</v>
      </c>
      <c r="B90" s="471">
        <v>142</v>
      </c>
      <c r="C90" s="472">
        <v>126</v>
      </c>
      <c r="D90">
        <f t="shared" si="1"/>
        <v>268</v>
      </c>
    </row>
    <row r="91" spans="1:4" ht="14.4" hidden="1">
      <c r="A91" s="174" t="s">
        <v>568</v>
      </c>
      <c r="B91" s="471">
        <v>69</v>
      </c>
      <c r="C91" s="472">
        <v>40</v>
      </c>
      <c r="D91">
        <f t="shared" si="1"/>
        <v>109</v>
      </c>
    </row>
    <row r="92" spans="1:4" ht="14.4" hidden="1">
      <c r="A92" s="174" t="s">
        <v>569</v>
      </c>
      <c r="B92" s="471">
        <v>28</v>
      </c>
      <c r="C92" s="472">
        <v>29</v>
      </c>
      <c r="D92">
        <f t="shared" si="1"/>
        <v>57</v>
      </c>
    </row>
    <row r="93" spans="1:4" ht="14.4" hidden="1">
      <c r="A93" s="174" t="s">
        <v>570</v>
      </c>
      <c r="B93" s="471">
        <v>119</v>
      </c>
      <c r="C93" s="472">
        <v>102</v>
      </c>
      <c r="D93">
        <f t="shared" si="1"/>
        <v>221</v>
      </c>
    </row>
    <row r="94" spans="1:4" ht="14.4" hidden="1">
      <c r="A94" s="174" t="s">
        <v>571</v>
      </c>
      <c r="B94" s="471">
        <v>37</v>
      </c>
      <c r="C94" s="472">
        <v>32</v>
      </c>
      <c r="D94">
        <f t="shared" si="1"/>
        <v>69</v>
      </c>
    </row>
    <row r="95" spans="1:4" ht="14.4" hidden="1">
      <c r="A95" s="174" t="s">
        <v>572</v>
      </c>
      <c r="B95" s="471">
        <v>85</v>
      </c>
      <c r="C95" s="472">
        <v>68</v>
      </c>
      <c r="D95">
        <f t="shared" si="1"/>
        <v>153</v>
      </c>
    </row>
    <row r="96" spans="1:4" ht="14.4" hidden="1">
      <c r="A96" s="174" t="s">
        <v>448</v>
      </c>
      <c r="B96" s="471">
        <v>55</v>
      </c>
      <c r="C96" s="472">
        <v>47</v>
      </c>
      <c r="D96">
        <f t="shared" si="1"/>
        <v>102</v>
      </c>
    </row>
    <row r="97" spans="1:4" ht="14.4" hidden="1">
      <c r="A97" s="174" t="s">
        <v>573</v>
      </c>
      <c r="B97" s="471">
        <v>27</v>
      </c>
      <c r="C97" s="472">
        <v>25</v>
      </c>
      <c r="D97">
        <f t="shared" si="1"/>
        <v>52</v>
      </c>
    </row>
    <row r="98" spans="1:4" ht="14.4" hidden="1">
      <c r="A98" s="174" t="s">
        <v>574</v>
      </c>
      <c r="B98" s="471">
        <v>86</v>
      </c>
      <c r="C98" s="472">
        <v>91</v>
      </c>
      <c r="D98">
        <f t="shared" si="1"/>
        <v>177</v>
      </c>
    </row>
    <row r="99" spans="1:4" ht="14.4" hidden="1">
      <c r="A99" s="174" t="s">
        <v>575</v>
      </c>
      <c r="B99" s="471">
        <v>66</v>
      </c>
      <c r="C99" s="472">
        <v>36</v>
      </c>
      <c r="D99">
        <f t="shared" si="1"/>
        <v>102</v>
      </c>
    </row>
    <row r="100" spans="1:4" ht="14.4" hidden="1">
      <c r="A100" s="174" t="s">
        <v>449</v>
      </c>
      <c r="B100" s="471">
        <v>51</v>
      </c>
      <c r="C100" s="472">
        <v>77</v>
      </c>
      <c r="D100">
        <f t="shared" si="1"/>
        <v>128</v>
      </c>
    </row>
    <row r="101" spans="1:4" ht="14.4" hidden="1">
      <c r="A101" s="174" t="s">
        <v>576</v>
      </c>
      <c r="B101" s="471">
        <v>41</v>
      </c>
      <c r="C101" s="472">
        <v>27</v>
      </c>
      <c r="D101">
        <f t="shared" si="1"/>
        <v>68</v>
      </c>
    </row>
    <row r="102" spans="1:4" ht="14.4" hidden="1">
      <c r="A102" s="174" t="s">
        <v>451</v>
      </c>
      <c r="B102" s="471">
        <v>108</v>
      </c>
      <c r="C102" s="472">
        <v>76</v>
      </c>
      <c r="D102">
        <f t="shared" si="1"/>
        <v>184</v>
      </c>
    </row>
    <row r="103" spans="1:4" ht="14.4" hidden="1">
      <c r="A103" s="174" t="s">
        <v>577</v>
      </c>
      <c r="B103" s="471">
        <v>6</v>
      </c>
      <c r="C103" s="472">
        <v>2</v>
      </c>
      <c r="D103">
        <f t="shared" si="1"/>
        <v>8</v>
      </c>
    </row>
    <row r="104" spans="1:4" ht="14.4" hidden="1">
      <c r="A104" s="174" t="s">
        <v>578</v>
      </c>
      <c r="B104" s="471">
        <v>54</v>
      </c>
      <c r="C104" s="472">
        <v>46</v>
      </c>
      <c r="D104">
        <f t="shared" si="1"/>
        <v>100</v>
      </c>
    </row>
    <row r="105" spans="1:4" ht="14.4" hidden="1">
      <c r="A105" s="174" t="s">
        <v>579</v>
      </c>
      <c r="B105" s="471">
        <v>134</v>
      </c>
      <c r="C105" s="472">
        <v>120</v>
      </c>
      <c r="D105">
        <f t="shared" si="1"/>
        <v>254</v>
      </c>
    </row>
    <row r="106" spans="1:4" ht="14.4" hidden="1">
      <c r="A106" s="174" t="s">
        <v>580</v>
      </c>
      <c r="B106" s="471">
        <v>49</v>
      </c>
      <c r="C106" s="472">
        <v>48</v>
      </c>
      <c r="D106">
        <f t="shared" si="1"/>
        <v>97</v>
      </c>
    </row>
    <row r="107" spans="1:4" ht="14.4" hidden="1">
      <c r="A107" s="174" t="s">
        <v>581</v>
      </c>
      <c r="B107" s="471">
        <v>134</v>
      </c>
      <c r="C107" s="472">
        <v>134</v>
      </c>
      <c r="D107">
        <f t="shared" si="1"/>
        <v>268</v>
      </c>
    </row>
    <row r="108" spans="1:4" ht="14.4" hidden="1">
      <c r="A108" s="174" t="s">
        <v>453</v>
      </c>
      <c r="B108" s="471">
        <v>43</v>
      </c>
      <c r="C108" s="472">
        <v>24</v>
      </c>
      <c r="D108">
        <f t="shared" si="1"/>
        <v>67</v>
      </c>
    </row>
    <row r="109" spans="1:4" ht="14.4" hidden="1">
      <c r="A109" s="174" t="s">
        <v>454</v>
      </c>
      <c r="B109" s="471">
        <v>38</v>
      </c>
      <c r="C109" s="472">
        <v>37</v>
      </c>
      <c r="D109">
        <f t="shared" si="1"/>
        <v>75</v>
      </c>
    </row>
    <row r="110" spans="1:4" ht="14.4" hidden="1">
      <c r="A110" s="174" t="s">
        <v>582</v>
      </c>
      <c r="B110" s="471">
        <v>72</v>
      </c>
      <c r="C110" s="472">
        <v>73</v>
      </c>
      <c r="D110">
        <f t="shared" si="1"/>
        <v>145</v>
      </c>
    </row>
    <row r="111" spans="1:4" ht="14.4" hidden="1">
      <c r="A111" s="174" t="s">
        <v>583</v>
      </c>
      <c r="B111" s="471">
        <v>168</v>
      </c>
      <c r="C111" s="472">
        <v>160</v>
      </c>
      <c r="D111">
        <f t="shared" si="1"/>
        <v>328</v>
      </c>
    </row>
    <row r="112" spans="1:4" ht="14.4" hidden="1">
      <c r="A112" s="174" t="s">
        <v>456</v>
      </c>
      <c r="B112" s="471">
        <v>75</v>
      </c>
      <c r="C112" s="472">
        <v>81</v>
      </c>
      <c r="D112">
        <f t="shared" si="1"/>
        <v>156</v>
      </c>
    </row>
    <row r="113" spans="1:4" ht="14.4" hidden="1">
      <c r="A113" s="174" t="s">
        <v>584</v>
      </c>
      <c r="B113" s="471">
        <v>85</v>
      </c>
      <c r="C113" s="472">
        <v>68</v>
      </c>
      <c r="D113">
        <f t="shared" si="1"/>
        <v>153</v>
      </c>
    </row>
    <row r="114" spans="1:4" ht="14.4" hidden="1">
      <c r="A114" s="174" t="s">
        <v>585</v>
      </c>
      <c r="B114" s="471">
        <v>76</v>
      </c>
      <c r="C114" s="472">
        <v>57</v>
      </c>
      <c r="D114">
        <f t="shared" si="1"/>
        <v>133</v>
      </c>
    </row>
    <row r="115" spans="1:4" ht="14.4" hidden="1">
      <c r="A115" s="174" t="s">
        <v>586</v>
      </c>
      <c r="B115" s="471">
        <v>107</v>
      </c>
      <c r="C115" s="472">
        <v>100</v>
      </c>
      <c r="D115">
        <f t="shared" si="1"/>
        <v>207</v>
      </c>
    </row>
    <row r="116" spans="1:4" ht="14.4" hidden="1">
      <c r="A116" s="174" t="s">
        <v>587</v>
      </c>
      <c r="B116" s="471">
        <v>47</v>
      </c>
      <c r="C116" s="472">
        <v>51</v>
      </c>
      <c r="D116">
        <f t="shared" si="1"/>
        <v>98</v>
      </c>
    </row>
    <row r="117" spans="1:4" ht="14.4" hidden="1">
      <c r="A117" s="174" t="s">
        <v>588</v>
      </c>
      <c r="B117" s="471">
        <v>51</v>
      </c>
      <c r="C117" s="472">
        <v>34</v>
      </c>
      <c r="D117">
        <f t="shared" si="1"/>
        <v>85</v>
      </c>
    </row>
    <row r="118" spans="1:4" ht="14.4" hidden="1">
      <c r="A118" s="174" t="s">
        <v>589</v>
      </c>
      <c r="B118" s="471">
        <v>57</v>
      </c>
      <c r="C118" s="472">
        <v>49</v>
      </c>
      <c r="D118">
        <f t="shared" si="1"/>
        <v>106</v>
      </c>
    </row>
    <row r="119" spans="1:4" ht="14.4" hidden="1">
      <c r="A119" s="174" t="s">
        <v>590</v>
      </c>
      <c r="B119" s="471">
        <v>86</v>
      </c>
      <c r="C119" s="472">
        <v>60</v>
      </c>
      <c r="D119">
        <f t="shared" si="1"/>
        <v>146</v>
      </c>
    </row>
    <row r="120" spans="1:4" ht="14.4" hidden="1">
      <c r="A120" s="174" t="s">
        <v>591</v>
      </c>
      <c r="B120" s="471">
        <v>77</v>
      </c>
      <c r="C120" s="472">
        <v>104</v>
      </c>
      <c r="D120">
        <f t="shared" si="1"/>
        <v>181</v>
      </c>
    </row>
    <row r="121" spans="1:4" ht="14.4" hidden="1">
      <c r="A121" s="174" t="s">
        <v>592</v>
      </c>
      <c r="B121" s="471">
        <v>73</v>
      </c>
      <c r="C121" s="472">
        <v>101</v>
      </c>
      <c r="D121">
        <f t="shared" si="1"/>
        <v>174</v>
      </c>
    </row>
    <row r="122" spans="1:4" ht="14.4" hidden="1">
      <c r="A122" s="174" t="s">
        <v>593</v>
      </c>
      <c r="B122" s="471">
        <v>49</v>
      </c>
      <c r="C122" s="472">
        <v>48</v>
      </c>
      <c r="D122">
        <f t="shared" si="1"/>
        <v>97</v>
      </c>
    </row>
    <row r="123" spans="1:4" ht="14.4" hidden="1">
      <c r="A123" s="174" t="s">
        <v>594</v>
      </c>
      <c r="B123" s="471">
        <v>73</v>
      </c>
      <c r="C123" s="472">
        <v>69</v>
      </c>
      <c r="D123">
        <f t="shared" si="1"/>
        <v>142</v>
      </c>
    </row>
    <row r="124" spans="1:4" ht="14.4" hidden="1">
      <c r="A124" s="174" t="s">
        <v>595</v>
      </c>
      <c r="B124" s="471">
        <v>120</v>
      </c>
      <c r="C124" s="472">
        <v>131</v>
      </c>
      <c r="D124">
        <f t="shared" si="1"/>
        <v>251</v>
      </c>
    </row>
    <row r="125" spans="1:4" ht="14.4" hidden="1">
      <c r="A125" s="174" t="s">
        <v>596</v>
      </c>
      <c r="B125" s="471">
        <v>137</v>
      </c>
      <c r="C125" s="472">
        <v>142</v>
      </c>
      <c r="D125">
        <f t="shared" si="1"/>
        <v>279</v>
      </c>
    </row>
    <row r="126" spans="1:4" ht="14.4" hidden="1">
      <c r="A126" s="174" t="s">
        <v>597</v>
      </c>
      <c r="B126" s="471">
        <v>84</v>
      </c>
      <c r="C126" s="472">
        <v>92</v>
      </c>
      <c r="D126">
        <f t="shared" si="2" ref="D126:D189">B126+C126</f>
        <v>176</v>
      </c>
    </row>
    <row r="127" spans="1:4" ht="14.4" hidden="1">
      <c r="A127" s="174" t="s">
        <v>598</v>
      </c>
      <c r="B127" s="471">
        <v>118</v>
      </c>
      <c r="C127" s="472">
        <v>107</v>
      </c>
      <c r="D127">
        <f t="shared" si="2"/>
        <v>225</v>
      </c>
    </row>
    <row r="128" spans="1:4" ht="14.4" hidden="1">
      <c r="A128" s="174" t="s">
        <v>599</v>
      </c>
      <c r="B128" s="471">
        <v>108</v>
      </c>
      <c r="C128" s="472">
        <v>71</v>
      </c>
      <c r="D128">
        <f t="shared" si="2"/>
        <v>179</v>
      </c>
    </row>
    <row r="129" spans="1:4" ht="14.4" hidden="1">
      <c r="A129" s="174" t="s">
        <v>600</v>
      </c>
      <c r="B129" s="471">
        <v>55</v>
      </c>
      <c r="C129" s="472">
        <v>31</v>
      </c>
      <c r="D129">
        <f t="shared" si="2"/>
        <v>86</v>
      </c>
    </row>
    <row r="130" spans="1:4" ht="14.4" hidden="1">
      <c r="A130" s="174" t="s">
        <v>601</v>
      </c>
      <c r="B130" s="471">
        <v>69</v>
      </c>
      <c r="C130" s="472">
        <v>52</v>
      </c>
      <c r="D130">
        <f t="shared" si="2"/>
        <v>121</v>
      </c>
    </row>
    <row r="131" spans="1:4" ht="14.4" hidden="1">
      <c r="A131" s="174" t="s">
        <v>602</v>
      </c>
      <c r="B131" s="471">
        <v>59</v>
      </c>
      <c r="C131" s="472">
        <v>54</v>
      </c>
      <c r="D131">
        <f t="shared" si="2"/>
        <v>113</v>
      </c>
    </row>
    <row r="132" spans="1:4" ht="14.4" hidden="1">
      <c r="A132" s="174" t="s">
        <v>603</v>
      </c>
      <c r="B132" s="471">
        <v>71</v>
      </c>
      <c r="C132" s="472">
        <v>45</v>
      </c>
      <c r="D132">
        <f t="shared" si="2"/>
        <v>116</v>
      </c>
    </row>
    <row r="133" spans="1:4" ht="14.4" hidden="1">
      <c r="A133" s="174" t="s">
        <v>604</v>
      </c>
      <c r="B133" s="471">
        <v>68</v>
      </c>
      <c r="C133" s="472">
        <v>50</v>
      </c>
      <c r="D133">
        <f t="shared" si="2"/>
        <v>118</v>
      </c>
    </row>
    <row r="134" spans="1:4" ht="14.4" hidden="1">
      <c r="A134" s="174" t="s">
        <v>605</v>
      </c>
      <c r="B134" s="471">
        <v>87</v>
      </c>
      <c r="C134" s="472">
        <v>73</v>
      </c>
      <c r="D134">
        <f t="shared" si="2"/>
        <v>160</v>
      </c>
    </row>
    <row r="135" spans="1:4" ht="14.4" hidden="1">
      <c r="A135" s="174" t="s">
        <v>606</v>
      </c>
      <c r="B135" s="471">
        <v>51</v>
      </c>
      <c r="C135" s="472">
        <v>29</v>
      </c>
      <c r="D135">
        <f t="shared" si="2"/>
        <v>80</v>
      </c>
    </row>
    <row r="136" spans="1:4" ht="14.4" hidden="1">
      <c r="A136" s="174" t="s">
        <v>607</v>
      </c>
      <c r="B136" s="471">
        <v>32</v>
      </c>
      <c r="C136" s="472">
        <v>25</v>
      </c>
      <c r="D136">
        <f t="shared" si="2"/>
        <v>57</v>
      </c>
    </row>
    <row r="137" spans="1:4" ht="14.4" hidden="1">
      <c r="A137" s="174" t="s">
        <v>608</v>
      </c>
      <c r="B137" s="471">
        <v>121</v>
      </c>
      <c r="C137" s="472">
        <v>115</v>
      </c>
      <c r="D137">
        <f t="shared" si="2"/>
        <v>236</v>
      </c>
    </row>
    <row r="138" spans="1:4" ht="14.4" hidden="1">
      <c r="A138" s="174" t="s">
        <v>609</v>
      </c>
      <c r="B138" s="471">
        <v>54</v>
      </c>
      <c r="C138" s="472">
        <v>56</v>
      </c>
      <c r="D138">
        <f t="shared" si="2"/>
        <v>110</v>
      </c>
    </row>
    <row r="139" spans="1:4" ht="14.4" hidden="1">
      <c r="A139" s="174" t="s">
        <v>610</v>
      </c>
      <c r="B139" s="471">
        <v>69</v>
      </c>
      <c r="C139" s="472">
        <v>69</v>
      </c>
      <c r="D139">
        <f t="shared" si="2"/>
        <v>138</v>
      </c>
    </row>
    <row r="140" spans="1:4" ht="14.4" hidden="1">
      <c r="A140" s="174" t="s">
        <v>611</v>
      </c>
      <c r="B140" s="471">
        <v>115</v>
      </c>
      <c r="C140" s="472">
        <v>111</v>
      </c>
      <c r="D140">
        <f t="shared" si="2"/>
        <v>226</v>
      </c>
    </row>
    <row r="141" spans="1:4" ht="14.4" hidden="1">
      <c r="A141" s="174" t="s">
        <v>612</v>
      </c>
      <c r="B141" s="471">
        <v>69</v>
      </c>
      <c r="C141" s="472">
        <v>62</v>
      </c>
      <c r="D141">
        <f t="shared" si="2"/>
        <v>131</v>
      </c>
    </row>
    <row r="142" spans="1:4" ht="14.4" hidden="1">
      <c r="A142" s="174" t="s">
        <v>613</v>
      </c>
      <c r="B142" s="471">
        <v>78</v>
      </c>
      <c r="C142" s="472">
        <v>83</v>
      </c>
      <c r="D142">
        <f t="shared" si="2"/>
        <v>161</v>
      </c>
    </row>
    <row r="143" spans="1:4" ht="14.4" hidden="1">
      <c r="A143" s="174" t="s">
        <v>614</v>
      </c>
      <c r="B143" s="471">
        <v>64</v>
      </c>
      <c r="C143" s="472">
        <v>63</v>
      </c>
      <c r="D143">
        <f t="shared" si="2"/>
        <v>127</v>
      </c>
    </row>
    <row r="144" spans="1:4" ht="14.4" hidden="1">
      <c r="A144" s="174" t="s">
        <v>615</v>
      </c>
      <c r="B144" s="471">
        <v>50</v>
      </c>
      <c r="C144" s="472">
        <v>43</v>
      </c>
      <c r="D144">
        <f t="shared" si="2"/>
        <v>93</v>
      </c>
    </row>
    <row r="145" spans="1:4" ht="14.4" hidden="1">
      <c r="A145" s="174" t="s">
        <v>616</v>
      </c>
      <c r="B145" s="471">
        <v>54</v>
      </c>
      <c r="C145" s="472">
        <v>55</v>
      </c>
      <c r="D145">
        <f t="shared" si="2"/>
        <v>109</v>
      </c>
    </row>
    <row r="146" spans="1:4" ht="14.4" hidden="1">
      <c r="A146" s="174" t="s">
        <v>617</v>
      </c>
      <c r="B146" s="471">
        <v>82</v>
      </c>
      <c r="C146" s="472">
        <v>141</v>
      </c>
      <c r="D146">
        <f t="shared" si="2"/>
        <v>223</v>
      </c>
    </row>
    <row r="147" spans="1:4" ht="14.4" hidden="1">
      <c r="A147" s="174" t="s">
        <v>618</v>
      </c>
      <c r="B147" s="471">
        <v>52</v>
      </c>
      <c r="C147" s="472">
        <v>51</v>
      </c>
      <c r="D147">
        <f t="shared" si="2"/>
        <v>103</v>
      </c>
    </row>
    <row r="148" spans="1:4" ht="14.4" hidden="1">
      <c r="A148" s="174" t="s">
        <v>619</v>
      </c>
      <c r="B148" s="471">
        <v>45</v>
      </c>
      <c r="C148" s="472">
        <v>48</v>
      </c>
      <c r="D148">
        <f t="shared" si="2"/>
        <v>93</v>
      </c>
    </row>
    <row r="149" spans="1:4" ht="14.4" hidden="1">
      <c r="A149" s="174" t="s">
        <v>620</v>
      </c>
      <c r="B149" s="471">
        <v>60</v>
      </c>
      <c r="C149" s="472">
        <v>58</v>
      </c>
      <c r="D149">
        <f t="shared" si="2"/>
        <v>118</v>
      </c>
    </row>
    <row r="150" spans="1:4" ht="14.4" hidden="1">
      <c r="A150" s="174" t="s">
        <v>621</v>
      </c>
      <c r="B150" s="471">
        <v>59</v>
      </c>
      <c r="C150" s="472">
        <v>54</v>
      </c>
      <c r="D150">
        <f t="shared" si="2"/>
        <v>113</v>
      </c>
    </row>
    <row r="151" spans="1:4" ht="14.4" hidden="1">
      <c r="A151" s="174" t="s">
        <v>622</v>
      </c>
      <c r="B151" s="471">
        <v>110</v>
      </c>
      <c r="C151" s="472">
        <v>129</v>
      </c>
      <c r="D151">
        <f t="shared" si="2"/>
        <v>239</v>
      </c>
    </row>
    <row r="152" spans="1:4" ht="14.4" hidden="1">
      <c r="A152" s="174" t="s">
        <v>623</v>
      </c>
      <c r="B152" s="471">
        <v>103</v>
      </c>
      <c r="C152" s="472">
        <v>116</v>
      </c>
      <c r="D152">
        <f t="shared" si="2"/>
        <v>219</v>
      </c>
    </row>
    <row r="153" spans="1:4" ht="14.4" hidden="1">
      <c r="A153" s="174" t="s">
        <v>624</v>
      </c>
      <c r="B153" s="471">
        <v>46</v>
      </c>
      <c r="C153" s="472">
        <v>40</v>
      </c>
      <c r="D153">
        <f t="shared" si="2"/>
        <v>86</v>
      </c>
    </row>
    <row r="154" spans="1:4" ht="14.4" hidden="1">
      <c r="A154" s="174" t="s">
        <v>625</v>
      </c>
      <c r="B154" s="471">
        <v>60</v>
      </c>
      <c r="C154" s="472">
        <v>50</v>
      </c>
      <c r="D154">
        <f t="shared" si="2"/>
        <v>110</v>
      </c>
    </row>
    <row r="155" spans="1:4" ht="14.4" hidden="1">
      <c r="A155" s="174" t="s">
        <v>626</v>
      </c>
      <c r="B155" s="471">
        <v>163</v>
      </c>
      <c r="C155" s="472">
        <v>138</v>
      </c>
      <c r="D155">
        <f t="shared" si="2"/>
        <v>301</v>
      </c>
    </row>
    <row r="156" spans="1:4" ht="14.4" hidden="1">
      <c r="A156" s="174" t="s">
        <v>627</v>
      </c>
      <c r="B156" s="471">
        <v>43</v>
      </c>
      <c r="C156" s="472">
        <v>45</v>
      </c>
      <c r="D156">
        <f t="shared" si="2"/>
        <v>88</v>
      </c>
    </row>
    <row r="157" spans="1:4" ht="14.4" hidden="1">
      <c r="A157" s="174" t="s">
        <v>628</v>
      </c>
      <c r="B157" s="471">
        <v>113</v>
      </c>
      <c r="C157" s="472">
        <v>71</v>
      </c>
      <c r="D157">
        <f t="shared" si="2"/>
        <v>184</v>
      </c>
    </row>
    <row r="158" spans="1:4" ht="14.4" hidden="1">
      <c r="A158" s="174" t="s">
        <v>629</v>
      </c>
      <c r="B158" s="471">
        <v>52</v>
      </c>
      <c r="C158" s="472">
        <v>32</v>
      </c>
      <c r="D158">
        <f t="shared" si="2"/>
        <v>84</v>
      </c>
    </row>
    <row r="159" spans="1:4" ht="14.4" hidden="1">
      <c r="A159" s="174" t="s">
        <v>443</v>
      </c>
      <c r="B159" s="471">
        <v>18</v>
      </c>
      <c r="C159" s="472">
        <v>16</v>
      </c>
      <c r="D159">
        <f t="shared" si="2"/>
        <v>34</v>
      </c>
    </row>
    <row r="160" spans="1:4" ht="14.4">
      <c r="A160" s="475" t="s">
        <v>630</v>
      </c>
      <c r="B160" s="471">
        <v>2855</v>
      </c>
      <c r="C160" s="472">
        <v>2803</v>
      </c>
      <c r="D160">
        <f t="shared" si="2"/>
        <v>5658</v>
      </c>
    </row>
    <row r="161" spans="1:4" ht="14.4" hidden="1">
      <c r="A161" s="174" t="s">
        <v>631</v>
      </c>
      <c r="B161" s="471">
        <v>137</v>
      </c>
      <c r="C161" s="472">
        <v>123</v>
      </c>
      <c r="D161">
        <f t="shared" si="2"/>
        <v>260</v>
      </c>
    </row>
    <row r="162" spans="1:4" ht="14.4" hidden="1">
      <c r="A162" s="174" t="s">
        <v>632</v>
      </c>
      <c r="B162" s="471">
        <v>191</v>
      </c>
      <c r="C162" s="472">
        <v>205</v>
      </c>
      <c r="D162">
        <f t="shared" si="2"/>
        <v>396</v>
      </c>
    </row>
    <row r="163" spans="1:4" ht="14.4" hidden="1">
      <c r="A163" s="174" t="s">
        <v>633</v>
      </c>
      <c r="B163" s="471">
        <v>97</v>
      </c>
      <c r="C163" s="472">
        <v>85</v>
      </c>
      <c r="D163">
        <f t="shared" si="2"/>
        <v>182</v>
      </c>
    </row>
    <row r="164" spans="1:4" ht="14.4" hidden="1">
      <c r="A164" s="174" t="s">
        <v>445</v>
      </c>
      <c r="B164" s="471">
        <v>89</v>
      </c>
      <c r="C164" s="472">
        <v>88</v>
      </c>
      <c r="D164">
        <f t="shared" si="2"/>
        <v>177</v>
      </c>
    </row>
    <row r="165" spans="1:4" ht="14.4" hidden="1">
      <c r="A165" s="174" t="s">
        <v>446</v>
      </c>
      <c r="B165" s="471">
        <v>48</v>
      </c>
      <c r="C165" s="472">
        <v>45</v>
      </c>
      <c r="D165">
        <f t="shared" si="2"/>
        <v>93</v>
      </c>
    </row>
    <row r="166" spans="1:4" ht="14.4" hidden="1">
      <c r="A166" s="174" t="s">
        <v>447</v>
      </c>
      <c r="B166" s="471">
        <v>83</v>
      </c>
      <c r="C166" s="472">
        <v>82</v>
      </c>
      <c r="D166">
        <f t="shared" si="2"/>
        <v>165</v>
      </c>
    </row>
    <row r="167" spans="1:4" ht="14.4" hidden="1">
      <c r="A167" s="174" t="s">
        <v>634</v>
      </c>
      <c r="B167" s="471">
        <v>81</v>
      </c>
      <c r="C167" s="472">
        <v>73</v>
      </c>
      <c r="D167">
        <f t="shared" si="2"/>
        <v>154</v>
      </c>
    </row>
    <row r="168" spans="1:4" ht="14.4" hidden="1">
      <c r="A168" s="174" t="s">
        <v>568</v>
      </c>
      <c r="B168" s="471">
        <v>75</v>
      </c>
      <c r="C168" s="472">
        <v>80</v>
      </c>
      <c r="D168">
        <f t="shared" si="2"/>
        <v>155</v>
      </c>
    </row>
    <row r="169" spans="1:4" ht="14.4" hidden="1">
      <c r="A169" s="174" t="s">
        <v>635</v>
      </c>
      <c r="B169" s="471">
        <v>110</v>
      </c>
      <c r="C169" s="472">
        <v>145</v>
      </c>
      <c r="D169">
        <f t="shared" si="2"/>
        <v>255</v>
      </c>
    </row>
    <row r="170" spans="1:4" ht="14.4" hidden="1">
      <c r="A170" s="174" t="s">
        <v>448</v>
      </c>
      <c r="B170" s="471">
        <v>113</v>
      </c>
      <c r="C170" s="472">
        <v>97</v>
      </c>
      <c r="D170">
        <f t="shared" si="2"/>
        <v>210</v>
      </c>
    </row>
    <row r="171" spans="1:4" ht="14.4" hidden="1">
      <c r="A171" s="174" t="s">
        <v>574</v>
      </c>
      <c r="B171" s="471">
        <v>185</v>
      </c>
      <c r="C171" s="472">
        <v>199</v>
      </c>
      <c r="D171">
        <f t="shared" si="2"/>
        <v>384</v>
      </c>
    </row>
    <row r="172" spans="1:4" ht="14.4" hidden="1">
      <c r="A172" s="174" t="s">
        <v>575</v>
      </c>
      <c r="B172" s="471">
        <v>121</v>
      </c>
      <c r="C172" s="472">
        <v>112</v>
      </c>
      <c r="D172">
        <f t="shared" si="2"/>
        <v>233</v>
      </c>
    </row>
    <row r="173" spans="1:4" ht="14.4" hidden="1">
      <c r="A173" s="174" t="s">
        <v>449</v>
      </c>
      <c r="B173" s="471">
        <v>90</v>
      </c>
      <c r="C173" s="472">
        <v>102</v>
      </c>
      <c r="D173">
        <f t="shared" si="2"/>
        <v>192</v>
      </c>
    </row>
    <row r="174" spans="1:4" ht="14.4" hidden="1">
      <c r="A174" s="174" t="s">
        <v>636</v>
      </c>
      <c r="B174" s="471">
        <v>75</v>
      </c>
      <c r="C174" s="472">
        <v>88</v>
      </c>
      <c r="D174">
        <f t="shared" si="2"/>
        <v>163</v>
      </c>
    </row>
    <row r="175" spans="1:4" ht="14.4" hidden="1">
      <c r="A175" s="174" t="s">
        <v>450</v>
      </c>
      <c r="B175" s="471">
        <v>87</v>
      </c>
      <c r="C175" s="472">
        <v>75</v>
      </c>
      <c r="D175">
        <f t="shared" si="2"/>
        <v>162</v>
      </c>
    </row>
    <row r="176" spans="1:4" ht="14.4" hidden="1">
      <c r="A176" s="174" t="s">
        <v>637</v>
      </c>
      <c r="B176" s="471">
        <v>70</v>
      </c>
      <c r="C176" s="472">
        <v>81</v>
      </c>
      <c r="D176">
        <f t="shared" si="2"/>
        <v>151</v>
      </c>
    </row>
    <row r="177" spans="1:4" ht="14.4" hidden="1">
      <c r="A177" s="174" t="s">
        <v>451</v>
      </c>
      <c r="B177" s="471">
        <v>131</v>
      </c>
      <c r="C177" s="472">
        <v>148</v>
      </c>
      <c r="D177">
        <f t="shared" si="2"/>
        <v>279</v>
      </c>
    </row>
    <row r="178" spans="1:4" ht="14.4" hidden="1">
      <c r="A178" s="174" t="s">
        <v>579</v>
      </c>
      <c r="B178" s="471">
        <v>105</v>
      </c>
      <c r="C178" s="472">
        <v>102</v>
      </c>
      <c r="D178">
        <f t="shared" si="2"/>
        <v>207</v>
      </c>
    </row>
    <row r="179" spans="1:4" ht="14.4" hidden="1">
      <c r="A179" s="174" t="s">
        <v>452</v>
      </c>
      <c r="B179" s="471">
        <v>86</v>
      </c>
      <c r="C179" s="472">
        <v>97</v>
      </c>
      <c r="D179">
        <f t="shared" si="2"/>
        <v>183</v>
      </c>
    </row>
    <row r="180" spans="1:4" ht="14.4" hidden="1">
      <c r="A180" s="174" t="s">
        <v>581</v>
      </c>
      <c r="B180" s="471">
        <v>59</v>
      </c>
      <c r="C180" s="472">
        <v>45</v>
      </c>
      <c r="D180">
        <f t="shared" si="2"/>
        <v>104</v>
      </c>
    </row>
    <row r="181" spans="1:4" ht="14.4" hidden="1">
      <c r="A181" s="174" t="s">
        <v>453</v>
      </c>
      <c r="B181" s="471">
        <v>137</v>
      </c>
      <c r="C181" s="472">
        <v>116</v>
      </c>
      <c r="D181">
        <f t="shared" si="2"/>
        <v>253</v>
      </c>
    </row>
    <row r="182" spans="1:4" ht="14.4" hidden="1">
      <c r="A182" s="174" t="s">
        <v>454</v>
      </c>
      <c r="B182" s="471">
        <v>59</v>
      </c>
      <c r="C182" s="472">
        <v>74</v>
      </c>
      <c r="D182">
        <f t="shared" si="2"/>
        <v>133</v>
      </c>
    </row>
    <row r="183" spans="1:4" ht="14.4" hidden="1">
      <c r="A183" s="174" t="s">
        <v>455</v>
      </c>
      <c r="B183" s="471">
        <v>142</v>
      </c>
      <c r="C183" s="472">
        <v>129</v>
      </c>
      <c r="D183">
        <f t="shared" si="2"/>
        <v>271</v>
      </c>
    </row>
    <row r="184" spans="1:4" ht="14.4" hidden="1">
      <c r="A184" s="174" t="s">
        <v>456</v>
      </c>
      <c r="B184" s="471">
        <v>73</v>
      </c>
      <c r="C184" s="472">
        <v>74</v>
      </c>
      <c r="D184">
        <f t="shared" si="2"/>
        <v>147</v>
      </c>
    </row>
    <row r="185" spans="1:4" ht="14.4" hidden="1">
      <c r="A185" s="174" t="s">
        <v>638</v>
      </c>
      <c r="B185" s="471">
        <v>134</v>
      </c>
      <c r="C185" s="472">
        <v>105</v>
      </c>
      <c r="D185">
        <f t="shared" si="2"/>
        <v>239</v>
      </c>
    </row>
    <row r="186" spans="1:4" ht="14.4" hidden="1">
      <c r="A186" s="174" t="s">
        <v>639</v>
      </c>
      <c r="B186" s="471">
        <v>84</v>
      </c>
      <c r="C186" s="472">
        <v>77</v>
      </c>
      <c r="D186">
        <f t="shared" si="2"/>
        <v>161</v>
      </c>
    </row>
    <row r="187" spans="1:4" ht="14.4" hidden="1">
      <c r="A187" s="174" t="s">
        <v>599</v>
      </c>
      <c r="B187" s="471">
        <v>81</v>
      </c>
      <c r="C187" s="472">
        <v>76</v>
      </c>
      <c r="D187">
        <f t="shared" si="2"/>
        <v>157</v>
      </c>
    </row>
    <row r="188" spans="1:4" ht="14.4" hidden="1">
      <c r="A188" s="174" t="s">
        <v>640</v>
      </c>
      <c r="B188" s="471">
        <v>112</v>
      </c>
      <c r="C188" s="472">
        <v>80</v>
      </c>
      <c r="D188">
        <f t="shared" si="2"/>
        <v>192</v>
      </c>
    </row>
    <row r="189" spans="1:4" ht="14.4">
      <c r="A189" s="475" t="s">
        <v>641</v>
      </c>
      <c r="B189" s="471">
        <v>1070</v>
      </c>
      <c r="C189" s="472">
        <v>971</v>
      </c>
      <c r="D189">
        <f t="shared" si="2"/>
        <v>2041</v>
      </c>
    </row>
    <row r="190" spans="1:4" ht="14.4" hidden="1">
      <c r="A190" s="174" t="s">
        <v>642</v>
      </c>
      <c r="B190" s="471">
        <v>77</v>
      </c>
      <c r="C190" s="472">
        <v>74</v>
      </c>
      <c r="D190">
        <f t="shared" si="3" ref="D190:D253">B190+C190</f>
        <v>151</v>
      </c>
    </row>
    <row r="191" spans="1:4" ht="14.4" hidden="1">
      <c r="A191" s="174" t="s">
        <v>643</v>
      </c>
      <c r="B191" s="471">
        <v>63</v>
      </c>
      <c r="C191" s="472">
        <v>64</v>
      </c>
      <c r="D191">
        <f t="shared" si="3"/>
        <v>127</v>
      </c>
    </row>
    <row r="192" spans="1:4" ht="14.4" hidden="1">
      <c r="A192" s="174" t="s">
        <v>644</v>
      </c>
      <c r="B192" s="471">
        <v>62</v>
      </c>
      <c r="C192" s="472">
        <v>56</v>
      </c>
      <c r="D192">
        <f t="shared" si="3"/>
        <v>118</v>
      </c>
    </row>
    <row r="193" spans="1:4" ht="14.4" hidden="1">
      <c r="A193" s="174" t="s">
        <v>645</v>
      </c>
      <c r="B193" s="471">
        <v>49</v>
      </c>
      <c r="C193" s="472">
        <v>49</v>
      </c>
      <c r="D193">
        <f t="shared" si="3"/>
        <v>98</v>
      </c>
    </row>
    <row r="194" spans="1:4" ht="14.4" hidden="1">
      <c r="A194" s="174" t="s">
        <v>646</v>
      </c>
      <c r="B194" s="471">
        <v>67</v>
      </c>
      <c r="C194" s="472">
        <v>60</v>
      </c>
      <c r="D194">
        <f t="shared" si="3"/>
        <v>127</v>
      </c>
    </row>
    <row r="195" spans="1:4" ht="14.4" hidden="1">
      <c r="A195" s="174" t="s">
        <v>647</v>
      </c>
      <c r="B195" s="471">
        <v>83</v>
      </c>
      <c r="C195" s="472">
        <v>70</v>
      </c>
      <c r="D195">
        <f t="shared" si="3"/>
        <v>153</v>
      </c>
    </row>
    <row r="196" spans="1:4" ht="14.4" hidden="1">
      <c r="A196" s="174" t="s">
        <v>648</v>
      </c>
      <c r="B196" s="471">
        <v>68</v>
      </c>
      <c r="C196" s="472">
        <v>52</v>
      </c>
      <c r="D196">
        <f t="shared" si="3"/>
        <v>120</v>
      </c>
    </row>
    <row r="197" spans="1:4" ht="14.4" hidden="1">
      <c r="A197" s="174" t="s">
        <v>649</v>
      </c>
      <c r="B197" s="471">
        <v>71</v>
      </c>
      <c r="C197" s="472">
        <v>67</v>
      </c>
      <c r="D197">
        <f t="shared" si="3"/>
        <v>138</v>
      </c>
    </row>
    <row r="198" spans="1:4" ht="14.4" hidden="1">
      <c r="A198" s="174" t="s">
        <v>650</v>
      </c>
      <c r="B198" s="471">
        <v>74</v>
      </c>
      <c r="C198" s="472">
        <v>70</v>
      </c>
      <c r="D198">
        <f t="shared" si="3"/>
        <v>144</v>
      </c>
    </row>
    <row r="199" spans="1:4" ht="14.4" hidden="1">
      <c r="A199" s="174" t="s">
        <v>651</v>
      </c>
      <c r="B199" s="471">
        <v>89</v>
      </c>
      <c r="C199" s="472">
        <v>90</v>
      </c>
      <c r="D199">
        <f t="shared" si="3"/>
        <v>179</v>
      </c>
    </row>
    <row r="200" spans="1:4" ht="14.4" hidden="1">
      <c r="A200" s="174" t="s">
        <v>652</v>
      </c>
      <c r="B200" s="471">
        <v>80</v>
      </c>
      <c r="C200" s="472">
        <v>90</v>
      </c>
      <c r="D200">
        <f t="shared" si="3"/>
        <v>170</v>
      </c>
    </row>
    <row r="201" spans="1:4" ht="14.4" hidden="1">
      <c r="A201" s="174" t="s">
        <v>653</v>
      </c>
      <c r="B201" s="471">
        <v>53</v>
      </c>
      <c r="C201" s="472">
        <v>44</v>
      </c>
      <c r="D201">
        <f t="shared" si="3"/>
        <v>97</v>
      </c>
    </row>
    <row r="202" spans="1:4" ht="14.4" hidden="1">
      <c r="A202" s="174" t="s">
        <v>654</v>
      </c>
      <c r="B202" s="471">
        <v>39</v>
      </c>
      <c r="C202" s="472">
        <v>40</v>
      </c>
      <c r="D202">
        <f t="shared" si="3"/>
        <v>79</v>
      </c>
    </row>
    <row r="203" spans="1:4" ht="14.4" hidden="1">
      <c r="A203" s="174" t="s">
        <v>655</v>
      </c>
      <c r="B203" s="471">
        <v>67</v>
      </c>
      <c r="C203" s="472">
        <v>48</v>
      </c>
      <c r="D203">
        <f t="shared" si="3"/>
        <v>115</v>
      </c>
    </row>
    <row r="204" spans="1:4" ht="14.4" hidden="1">
      <c r="A204" s="174" t="s">
        <v>656</v>
      </c>
      <c r="B204" s="471">
        <v>76</v>
      </c>
      <c r="C204" s="472">
        <v>54</v>
      </c>
      <c r="D204">
        <f t="shared" si="3"/>
        <v>130</v>
      </c>
    </row>
    <row r="205" spans="1:4" ht="14.4" hidden="1">
      <c r="A205" s="174" t="s">
        <v>657</v>
      </c>
      <c r="B205" s="471">
        <v>52</v>
      </c>
      <c r="C205" s="472">
        <v>43</v>
      </c>
      <c r="D205">
        <f t="shared" si="3"/>
        <v>95</v>
      </c>
    </row>
    <row r="206" spans="1:4" ht="14.4">
      <c r="A206" s="475" t="s">
        <v>658</v>
      </c>
      <c r="B206" s="471">
        <v>859</v>
      </c>
      <c r="C206" s="472">
        <v>870</v>
      </c>
      <c r="D206">
        <f t="shared" si="3"/>
        <v>1729</v>
      </c>
    </row>
    <row r="207" spans="1:4" ht="14.4" hidden="1">
      <c r="A207" s="174" t="s">
        <v>659</v>
      </c>
      <c r="B207" s="471">
        <v>15</v>
      </c>
      <c r="C207" s="472">
        <v>12</v>
      </c>
      <c r="D207">
        <f t="shared" si="3"/>
        <v>27</v>
      </c>
    </row>
    <row r="208" spans="1:4" ht="14.4" hidden="1">
      <c r="A208" s="174" t="s">
        <v>660</v>
      </c>
      <c r="B208" s="471">
        <v>23</v>
      </c>
      <c r="C208" s="472">
        <v>22</v>
      </c>
      <c r="D208">
        <f t="shared" si="3"/>
        <v>45</v>
      </c>
    </row>
    <row r="209" spans="1:4" ht="14.4" hidden="1">
      <c r="A209" s="174" t="s">
        <v>661</v>
      </c>
      <c r="B209" s="471">
        <v>11</v>
      </c>
      <c r="C209" s="472">
        <v>27</v>
      </c>
      <c r="D209">
        <f t="shared" si="3"/>
        <v>38</v>
      </c>
    </row>
    <row r="210" spans="1:4" ht="14.4" hidden="1">
      <c r="A210" s="174" t="s">
        <v>662</v>
      </c>
      <c r="B210" s="471">
        <v>15</v>
      </c>
      <c r="C210" s="472">
        <v>15</v>
      </c>
      <c r="D210">
        <f t="shared" si="3"/>
        <v>30</v>
      </c>
    </row>
    <row r="211" spans="1:4" ht="14.4" hidden="1">
      <c r="A211" s="174" t="s">
        <v>663</v>
      </c>
      <c r="B211" s="471">
        <v>9</v>
      </c>
      <c r="C211" s="472">
        <v>21</v>
      </c>
      <c r="D211">
        <f t="shared" si="3"/>
        <v>30</v>
      </c>
    </row>
    <row r="212" spans="1:4" ht="14.4" hidden="1">
      <c r="A212" s="174" t="s">
        <v>664</v>
      </c>
      <c r="B212" s="471">
        <v>8</v>
      </c>
      <c r="C212" s="472">
        <v>5</v>
      </c>
      <c r="D212">
        <f t="shared" si="3"/>
        <v>13</v>
      </c>
    </row>
    <row r="213" spans="1:4" ht="14.4" hidden="1">
      <c r="A213" s="174" t="s">
        <v>665</v>
      </c>
      <c r="B213" s="471">
        <v>3</v>
      </c>
      <c r="C213" s="472">
        <v>2</v>
      </c>
      <c r="D213">
        <f t="shared" si="3"/>
        <v>5</v>
      </c>
    </row>
    <row r="214" spans="1:4" ht="14.4" hidden="1">
      <c r="A214" s="174" t="s">
        <v>666</v>
      </c>
      <c r="B214" s="471">
        <v>4</v>
      </c>
      <c r="C214" s="472">
        <v>6</v>
      </c>
      <c r="D214">
        <f t="shared" si="3"/>
        <v>10</v>
      </c>
    </row>
    <row r="215" spans="1:4" ht="14.4" hidden="1">
      <c r="A215" s="174" t="s">
        <v>667</v>
      </c>
      <c r="B215" s="471">
        <v>18</v>
      </c>
      <c r="C215" s="472">
        <v>17</v>
      </c>
      <c r="D215">
        <f t="shared" si="3"/>
        <v>35</v>
      </c>
    </row>
    <row r="216" spans="1:4" ht="14.4" hidden="1">
      <c r="A216" s="174" t="s">
        <v>668</v>
      </c>
      <c r="B216" s="471">
        <v>13</v>
      </c>
      <c r="C216" s="472">
        <v>11</v>
      </c>
      <c r="D216">
        <f t="shared" si="3"/>
        <v>24</v>
      </c>
    </row>
    <row r="217" spans="1:4" ht="14.4" hidden="1">
      <c r="A217" s="174" t="s">
        <v>669</v>
      </c>
      <c r="B217" s="471">
        <v>4</v>
      </c>
      <c r="C217" s="472">
        <v>4</v>
      </c>
      <c r="D217">
        <f t="shared" si="3"/>
        <v>8</v>
      </c>
    </row>
    <row r="218" spans="1:4" ht="14.4" hidden="1">
      <c r="A218" s="174" t="s">
        <v>670</v>
      </c>
      <c r="B218" s="471">
        <v>17</v>
      </c>
      <c r="C218" s="472">
        <v>13</v>
      </c>
      <c r="D218">
        <f t="shared" si="3"/>
        <v>30</v>
      </c>
    </row>
    <row r="219" spans="1:4" ht="14.4" hidden="1">
      <c r="A219" s="174" t="s">
        <v>671</v>
      </c>
      <c r="B219" s="471">
        <v>8</v>
      </c>
      <c r="C219" s="472">
        <v>11</v>
      </c>
      <c r="D219">
        <f t="shared" si="3"/>
        <v>19</v>
      </c>
    </row>
    <row r="220" spans="1:4" ht="14.4" hidden="1">
      <c r="A220" s="174" t="s">
        <v>672</v>
      </c>
      <c r="B220" s="471">
        <v>3</v>
      </c>
      <c r="C220" s="472">
        <v>3</v>
      </c>
      <c r="D220">
        <f t="shared" si="3"/>
        <v>6</v>
      </c>
    </row>
    <row r="221" spans="1:4" ht="14.4" hidden="1">
      <c r="A221" s="174" t="s">
        <v>673</v>
      </c>
      <c r="B221" s="471">
        <v>6</v>
      </c>
      <c r="C221" s="472">
        <v>6</v>
      </c>
      <c r="D221">
        <f t="shared" si="3"/>
        <v>12</v>
      </c>
    </row>
    <row r="222" spans="1:4" ht="14.4" hidden="1">
      <c r="A222" s="174" t="s">
        <v>674</v>
      </c>
      <c r="B222" s="471">
        <v>11</v>
      </c>
      <c r="C222" s="472">
        <v>12</v>
      </c>
      <c r="D222">
        <f t="shared" si="3"/>
        <v>23</v>
      </c>
    </row>
    <row r="223" spans="1:4" ht="14.4" hidden="1">
      <c r="A223" s="174" t="s">
        <v>675</v>
      </c>
      <c r="B223" s="471">
        <v>35</v>
      </c>
      <c r="C223" s="472">
        <v>25</v>
      </c>
      <c r="D223">
        <f t="shared" si="3"/>
        <v>60</v>
      </c>
    </row>
    <row r="224" spans="1:4" ht="14.4" hidden="1">
      <c r="A224" s="174" t="s">
        <v>676</v>
      </c>
      <c r="B224" s="471">
        <v>15</v>
      </c>
      <c r="C224" s="472">
        <v>8</v>
      </c>
      <c r="D224">
        <f t="shared" si="3"/>
        <v>23</v>
      </c>
    </row>
    <row r="225" spans="1:4" ht="14.4" hidden="1">
      <c r="A225" s="174" t="s">
        <v>677</v>
      </c>
      <c r="B225" s="471">
        <v>2</v>
      </c>
      <c r="C225" s="472">
        <v>4</v>
      </c>
      <c r="D225">
        <f t="shared" si="3"/>
        <v>6</v>
      </c>
    </row>
    <row r="226" spans="1:4" ht="14.4" hidden="1">
      <c r="A226" s="174" t="s">
        <v>678</v>
      </c>
      <c r="B226" s="471">
        <v>78</v>
      </c>
      <c r="C226" s="472">
        <v>63</v>
      </c>
      <c r="D226">
        <f t="shared" si="3"/>
        <v>141</v>
      </c>
    </row>
    <row r="227" spans="1:4" ht="14.4" hidden="1">
      <c r="A227" s="174" t="s">
        <v>679</v>
      </c>
      <c r="B227" s="471">
        <v>79</v>
      </c>
      <c r="C227" s="472">
        <v>78</v>
      </c>
      <c r="D227">
        <f t="shared" si="3"/>
        <v>157</v>
      </c>
    </row>
    <row r="228" spans="1:4" ht="14.4" hidden="1">
      <c r="A228" s="174" t="s">
        <v>680</v>
      </c>
      <c r="B228" s="471">
        <v>68</v>
      </c>
      <c r="C228" s="472">
        <v>78</v>
      </c>
      <c r="D228">
        <f t="shared" si="3"/>
        <v>146</v>
      </c>
    </row>
    <row r="229" spans="1:4" ht="14.4" hidden="1">
      <c r="A229" s="174" t="s">
        <v>681</v>
      </c>
      <c r="B229" s="471">
        <v>46</v>
      </c>
      <c r="C229" s="472">
        <v>43</v>
      </c>
      <c r="D229">
        <f t="shared" si="3"/>
        <v>89</v>
      </c>
    </row>
    <row r="230" spans="1:4" ht="14.4" hidden="1">
      <c r="A230" s="174" t="s">
        <v>682</v>
      </c>
      <c r="B230" s="471">
        <v>27</v>
      </c>
      <c r="C230" s="472">
        <v>30</v>
      </c>
      <c r="D230">
        <f t="shared" si="3"/>
        <v>57</v>
      </c>
    </row>
    <row r="231" spans="1:4" ht="14.4" hidden="1">
      <c r="A231" s="174" t="s">
        <v>683</v>
      </c>
      <c r="B231" s="471">
        <v>90</v>
      </c>
      <c r="C231" s="472">
        <v>92</v>
      </c>
      <c r="D231">
        <f t="shared" si="3"/>
        <v>182</v>
      </c>
    </row>
    <row r="232" spans="1:4" ht="14.4" hidden="1">
      <c r="A232" s="174" t="s">
        <v>684</v>
      </c>
      <c r="B232" s="471">
        <v>95</v>
      </c>
      <c r="C232" s="472">
        <v>86</v>
      </c>
      <c r="D232">
        <f t="shared" si="3"/>
        <v>181</v>
      </c>
    </row>
    <row r="233" spans="1:4" ht="14.4" hidden="1">
      <c r="A233" s="174" t="s">
        <v>685</v>
      </c>
      <c r="B233" s="471">
        <v>95</v>
      </c>
      <c r="C233" s="472">
        <v>116</v>
      </c>
      <c r="D233">
        <f t="shared" si="3"/>
        <v>211</v>
      </c>
    </row>
    <row r="234" spans="1:4" ht="14.4" hidden="1">
      <c r="A234" s="174" t="s">
        <v>686</v>
      </c>
      <c r="B234" s="471">
        <v>41</v>
      </c>
      <c r="C234" s="472">
        <v>47</v>
      </c>
      <c r="D234">
        <f t="shared" si="3"/>
        <v>88</v>
      </c>
    </row>
    <row r="235" spans="1:4" ht="14.4" hidden="1">
      <c r="A235" s="174" t="s">
        <v>687</v>
      </c>
      <c r="B235" s="471">
        <v>20</v>
      </c>
      <c r="C235" s="472">
        <v>13</v>
      </c>
      <c r="D235">
        <f t="shared" si="3"/>
        <v>33</v>
      </c>
    </row>
    <row r="236" spans="1:4" ht="14.4">
      <c r="A236" s="475" t="s">
        <v>688</v>
      </c>
      <c r="B236" s="471">
        <v>381</v>
      </c>
      <c r="C236" s="472">
        <v>404</v>
      </c>
      <c r="D236">
        <f t="shared" si="3"/>
        <v>785</v>
      </c>
    </row>
    <row r="237" spans="1:4" ht="14.4" hidden="1">
      <c r="A237" s="174" t="s">
        <v>689</v>
      </c>
      <c r="B237" s="471">
        <v>66</v>
      </c>
      <c r="C237" s="472">
        <v>64</v>
      </c>
      <c r="D237">
        <f t="shared" si="3"/>
        <v>130</v>
      </c>
    </row>
    <row r="238" spans="1:4" ht="14.4" hidden="1">
      <c r="A238" s="174" t="s">
        <v>690</v>
      </c>
      <c r="B238" s="471">
        <v>54</v>
      </c>
      <c r="C238" s="472">
        <v>74</v>
      </c>
      <c r="D238">
        <f t="shared" si="3"/>
        <v>128</v>
      </c>
    </row>
    <row r="239" spans="1:4" ht="14.4" hidden="1">
      <c r="A239" s="174" t="s">
        <v>691</v>
      </c>
      <c r="B239" s="471">
        <v>50</v>
      </c>
      <c r="C239" s="472">
        <v>43</v>
      </c>
      <c r="D239">
        <f t="shared" si="3"/>
        <v>93</v>
      </c>
    </row>
    <row r="240" spans="1:4" ht="14.4" hidden="1">
      <c r="A240" s="174" t="s">
        <v>692</v>
      </c>
      <c r="B240" s="471">
        <v>45</v>
      </c>
      <c r="C240" s="472">
        <v>51</v>
      </c>
      <c r="D240">
        <f t="shared" si="3"/>
        <v>96</v>
      </c>
    </row>
    <row r="241" spans="1:4" ht="14.4" hidden="1">
      <c r="A241" s="174" t="s">
        <v>693</v>
      </c>
      <c r="B241" s="471">
        <v>51</v>
      </c>
      <c r="C241" s="472">
        <v>42</v>
      </c>
      <c r="D241">
        <f t="shared" si="3"/>
        <v>93</v>
      </c>
    </row>
    <row r="242" spans="1:4" ht="14.4" hidden="1">
      <c r="A242" s="174" t="s">
        <v>694</v>
      </c>
      <c r="B242" s="471">
        <v>44</v>
      </c>
      <c r="C242" s="472">
        <v>56</v>
      </c>
      <c r="D242">
        <f t="shared" si="3"/>
        <v>100</v>
      </c>
    </row>
    <row r="243" spans="1:4" ht="14.4" hidden="1">
      <c r="A243" s="174" t="s">
        <v>695</v>
      </c>
      <c r="B243" s="471">
        <v>31</v>
      </c>
      <c r="C243" s="472">
        <v>37</v>
      </c>
      <c r="D243">
        <f t="shared" si="3"/>
        <v>68</v>
      </c>
    </row>
    <row r="244" spans="1:4" ht="14.4" hidden="1">
      <c r="A244" s="174" t="s">
        <v>696</v>
      </c>
      <c r="B244" s="471">
        <v>40</v>
      </c>
      <c r="C244" s="472">
        <v>37</v>
      </c>
      <c r="D244">
        <f t="shared" si="3"/>
        <v>77</v>
      </c>
    </row>
    <row r="245" spans="1:4" ht="14.4">
      <c r="A245" s="475" t="s">
        <v>697</v>
      </c>
      <c r="B245" s="471">
        <v>367</v>
      </c>
      <c r="C245" s="472">
        <v>333</v>
      </c>
      <c r="D245">
        <f t="shared" si="3"/>
        <v>700</v>
      </c>
    </row>
    <row r="246" spans="1:4" ht="14.4" hidden="1">
      <c r="A246" s="174" t="s">
        <v>698</v>
      </c>
      <c r="B246" s="471">
        <v>39</v>
      </c>
      <c r="C246" s="472">
        <v>42</v>
      </c>
      <c r="D246">
        <f t="shared" si="3"/>
        <v>81</v>
      </c>
    </row>
    <row r="247" spans="1:4" ht="14.4" hidden="1">
      <c r="A247" s="174" t="s">
        <v>699</v>
      </c>
      <c r="B247" s="471">
        <v>108</v>
      </c>
      <c r="C247" s="472">
        <v>81</v>
      </c>
      <c r="D247">
        <f t="shared" si="3"/>
        <v>189</v>
      </c>
    </row>
    <row r="248" spans="1:4" ht="14.4" hidden="1">
      <c r="A248" s="174" t="s">
        <v>700</v>
      </c>
      <c r="B248" s="471">
        <v>39</v>
      </c>
      <c r="C248" s="472">
        <v>62</v>
      </c>
      <c r="D248">
        <f t="shared" si="3"/>
        <v>101</v>
      </c>
    </row>
    <row r="249" spans="1:4" ht="14.4" hidden="1">
      <c r="A249" s="174" t="s">
        <v>701</v>
      </c>
      <c r="B249" s="471">
        <v>126</v>
      </c>
      <c r="C249" s="472">
        <v>103</v>
      </c>
      <c r="D249">
        <f t="shared" si="3"/>
        <v>229</v>
      </c>
    </row>
    <row r="250" spans="1:4" ht="14.4" hidden="1">
      <c r="A250" s="174" t="s">
        <v>702</v>
      </c>
      <c r="B250" s="471">
        <v>55</v>
      </c>
      <c r="C250" s="472">
        <v>45</v>
      </c>
      <c r="D250">
        <f t="shared" si="3"/>
        <v>100</v>
      </c>
    </row>
    <row r="251" spans="1:4" ht="14.4">
      <c r="A251" s="475" t="s">
        <v>703</v>
      </c>
      <c r="B251" s="471">
        <v>741</v>
      </c>
      <c r="C251" s="472">
        <v>680</v>
      </c>
      <c r="D251">
        <f t="shared" si="3"/>
        <v>1421</v>
      </c>
    </row>
    <row r="252" spans="1:4" ht="14.4">
      <c r="A252" s="174" t="s">
        <v>704</v>
      </c>
      <c r="B252" s="471">
        <v>7</v>
      </c>
      <c r="C252" s="472">
        <v>9</v>
      </c>
      <c r="D252">
        <f t="shared" si="3"/>
        <v>16</v>
      </c>
    </row>
    <row r="253" spans="1:4" ht="14.4">
      <c r="A253" s="174" t="s">
        <v>705</v>
      </c>
      <c r="B253" s="471">
        <v>7</v>
      </c>
      <c r="C253" s="472">
        <v>7</v>
      </c>
      <c r="D253">
        <f t="shared" si="3"/>
        <v>14</v>
      </c>
    </row>
    <row r="254" spans="1:4" ht="14.4">
      <c r="A254" s="174" t="s">
        <v>706</v>
      </c>
      <c r="B254" s="471">
        <v>167</v>
      </c>
      <c r="C254" s="472">
        <v>152</v>
      </c>
      <c r="D254">
        <f t="shared" si="4" ref="D254:D313">B254+C254</f>
        <v>319</v>
      </c>
    </row>
    <row r="255" spans="1:4" ht="14.4">
      <c r="A255" s="174" t="s">
        <v>707</v>
      </c>
      <c r="B255" s="471">
        <v>77</v>
      </c>
      <c r="C255" s="472">
        <v>64</v>
      </c>
      <c r="D255">
        <f t="shared" si="4"/>
        <v>141</v>
      </c>
    </row>
    <row r="256" spans="1:4" ht="14.4">
      <c r="A256" s="174" t="s">
        <v>708</v>
      </c>
      <c r="B256" s="471">
        <v>70</v>
      </c>
      <c r="C256" s="472">
        <v>56</v>
      </c>
      <c r="D256">
        <f t="shared" si="4"/>
        <v>126</v>
      </c>
    </row>
    <row r="257" spans="1:4" ht="14.4">
      <c r="A257" s="174" t="s">
        <v>709</v>
      </c>
      <c r="B257" s="471">
        <v>18</v>
      </c>
      <c r="C257" s="472">
        <v>15</v>
      </c>
      <c r="D257">
        <f t="shared" si="4"/>
        <v>33</v>
      </c>
    </row>
    <row r="258" spans="1:4" ht="14.4">
      <c r="A258" s="174" t="s">
        <v>710</v>
      </c>
      <c r="B258" s="471">
        <v>22</v>
      </c>
      <c r="C258" s="472">
        <v>18</v>
      </c>
      <c r="D258">
        <f t="shared" si="4"/>
        <v>40</v>
      </c>
    </row>
    <row r="259" spans="1:4" ht="14.4">
      <c r="A259" s="174" t="s">
        <v>711</v>
      </c>
      <c r="B259" s="471">
        <v>13</v>
      </c>
      <c r="C259" s="472">
        <v>10</v>
      </c>
      <c r="D259">
        <f t="shared" si="4"/>
        <v>23</v>
      </c>
    </row>
    <row r="260" spans="1:4" ht="14.4">
      <c r="A260" s="174" t="s">
        <v>712</v>
      </c>
      <c r="B260" s="471">
        <v>16</v>
      </c>
      <c r="C260" s="472">
        <v>10</v>
      </c>
      <c r="D260">
        <f t="shared" si="4"/>
        <v>26</v>
      </c>
    </row>
    <row r="261" spans="1:4" ht="14.4">
      <c r="A261" s="174" t="s">
        <v>713</v>
      </c>
      <c r="B261" s="471">
        <v>74</v>
      </c>
      <c r="C261" s="472">
        <v>71</v>
      </c>
      <c r="D261">
        <f t="shared" si="4"/>
        <v>145</v>
      </c>
    </row>
    <row r="262" spans="1:4" ht="14.4">
      <c r="A262" s="174" t="s">
        <v>714</v>
      </c>
      <c r="B262" s="471">
        <v>11</v>
      </c>
      <c r="C262" s="472">
        <v>18</v>
      </c>
      <c r="D262">
        <f t="shared" si="4"/>
        <v>29</v>
      </c>
    </row>
    <row r="263" spans="1:4" ht="14.4">
      <c r="A263" s="174" t="s">
        <v>715</v>
      </c>
      <c r="B263" s="471">
        <v>43</v>
      </c>
      <c r="C263" s="472">
        <v>38</v>
      </c>
      <c r="D263">
        <f t="shared" si="4"/>
        <v>81</v>
      </c>
    </row>
    <row r="264" spans="1:4" ht="14.4">
      <c r="A264" s="174" t="s">
        <v>716</v>
      </c>
      <c r="B264" s="471">
        <v>24</v>
      </c>
      <c r="C264" s="472">
        <v>14</v>
      </c>
      <c r="D264">
        <f t="shared" si="4"/>
        <v>38</v>
      </c>
    </row>
    <row r="265" spans="1:4" ht="14.4">
      <c r="A265" s="174" t="s">
        <v>717</v>
      </c>
      <c r="B265" s="471">
        <v>16</v>
      </c>
      <c r="C265" s="472">
        <v>11</v>
      </c>
      <c r="D265">
        <f t="shared" si="4"/>
        <v>27</v>
      </c>
    </row>
    <row r="266" spans="1:4" ht="14.4">
      <c r="A266" s="174" t="s">
        <v>718</v>
      </c>
      <c r="B266" s="471">
        <v>63</v>
      </c>
      <c r="C266" s="472">
        <v>70</v>
      </c>
      <c r="D266">
        <f t="shared" si="4"/>
        <v>133</v>
      </c>
    </row>
    <row r="267" spans="1:4" ht="14.4">
      <c r="A267" s="174" t="s">
        <v>719</v>
      </c>
      <c r="B267" s="471">
        <v>27</v>
      </c>
      <c r="C267" s="472">
        <v>28</v>
      </c>
      <c r="D267">
        <f t="shared" si="4"/>
        <v>55</v>
      </c>
    </row>
    <row r="268" spans="1:4" ht="14.4">
      <c r="A268" s="174" t="s">
        <v>720</v>
      </c>
      <c r="B268" s="471">
        <v>19</v>
      </c>
      <c r="C268" s="472">
        <v>31</v>
      </c>
      <c r="D268">
        <f t="shared" si="4"/>
        <v>50</v>
      </c>
    </row>
    <row r="269" spans="1:4" ht="14.4">
      <c r="A269" s="174" t="s">
        <v>721</v>
      </c>
      <c r="B269" s="471">
        <v>34</v>
      </c>
      <c r="C269" s="472">
        <v>35</v>
      </c>
      <c r="D269">
        <f t="shared" si="4"/>
        <v>69</v>
      </c>
    </row>
    <row r="270" spans="1:4" ht="14.4">
      <c r="A270" s="174" t="s">
        <v>722</v>
      </c>
      <c r="B270" s="471">
        <v>27</v>
      </c>
      <c r="C270" s="472">
        <v>15</v>
      </c>
      <c r="D270">
        <f t="shared" si="4"/>
        <v>42</v>
      </c>
    </row>
    <row r="271" spans="1:4" ht="14.4">
      <c r="A271" s="174" t="s">
        <v>723</v>
      </c>
      <c r="B271" s="471">
        <v>6</v>
      </c>
      <c r="C271" s="472">
        <v>8</v>
      </c>
      <c r="D271">
        <f t="shared" si="4"/>
        <v>14</v>
      </c>
    </row>
    <row r="272" spans="1:4" ht="14.4">
      <c r="A272" s="475" t="s">
        <v>724</v>
      </c>
      <c r="B272" s="471">
        <v>146</v>
      </c>
      <c r="C272" s="472">
        <v>145</v>
      </c>
      <c r="D272">
        <f t="shared" si="4"/>
        <v>291</v>
      </c>
    </row>
    <row r="273" spans="1:4" ht="14.4" hidden="1">
      <c r="A273" s="174" t="s">
        <v>725</v>
      </c>
      <c r="B273" s="471">
        <v>7</v>
      </c>
      <c r="C273" s="472">
        <v>6</v>
      </c>
      <c r="D273">
        <f t="shared" si="4"/>
        <v>13</v>
      </c>
    </row>
    <row r="274" spans="1:4" ht="14.4" hidden="1">
      <c r="A274" s="174" t="s">
        <v>726</v>
      </c>
      <c r="B274" s="471">
        <v>2</v>
      </c>
      <c r="C274" s="472">
        <v>3</v>
      </c>
      <c r="D274">
        <f t="shared" si="4"/>
        <v>5</v>
      </c>
    </row>
    <row r="275" spans="1:4" ht="14.4" hidden="1">
      <c r="A275" s="174" t="s">
        <v>727</v>
      </c>
      <c r="B275" s="471">
        <v>12</v>
      </c>
      <c r="C275" s="472">
        <v>21</v>
      </c>
      <c r="D275">
        <f t="shared" si="4"/>
        <v>33</v>
      </c>
    </row>
    <row r="276" spans="1:4" ht="14.4" hidden="1">
      <c r="A276" s="174" t="s">
        <v>728</v>
      </c>
      <c r="B276" s="471">
        <v>66</v>
      </c>
      <c r="C276" s="472">
        <v>64</v>
      </c>
      <c r="D276">
        <f t="shared" si="4"/>
        <v>130</v>
      </c>
    </row>
    <row r="277" spans="1:4" ht="14.4" hidden="1">
      <c r="A277" s="174" t="s">
        <v>729</v>
      </c>
      <c r="B277" s="471">
        <v>2</v>
      </c>
      <c r="C277" s="472">
        <v>1</v>
      </c>
      <c r="D277">
        <f t="shared" si="4"/>
        <v>3</v>
      </c>
    </row>
    <row r="278" spans="1:4" ht="14.4" hidden="1">
      <c r="A278" s="174" t="s">
        <v>730</v>
      </c>
      <c r="B278" s="471">
        <v>7</v>
      </c>
      <c r="C278" s="472">
        <v>2</v>
      </c>
      <c r="D278">
        <f t="shared" si="4"/>
        <v>9</v>
      </c>
    </row>
    <row r="279" spans="1:4" ht="14.4" hidden="1">
      <c r="A279" s="174" t="s">
        <v>731</v>
      </c>
      <c r="B279" s="471">
        <v>19</v>
      </c>
      <c r="C279" s="472">
        <v>16</v>
      </c>
      <c r="D279">
        <f t="shared" si="4"/>
        <v>35</v>
      </c>
    </row>
    <row r="280" spans="1:4" ht="14.4" hidden="1">
      <c r="A280" s="174" t="s">
        <v>732</v>
      </c>
      <c r="B280" s="471">
        <v>10</v>
      </c>
      <c r="C280" s="472">
        <v>10</v>
      </c>
      <c r="D280">
        <f t="shared" si="4"/>
        <v>20</v>
      </c>
    </row>
    <row r="281" spans="1:4" ht="14.4" hidden="1">
      <c r="A281" s="174" t="s">
        <v>733</v>
      </c>
      <c r="B281" s="471">
        <v>6</v>
      </c>
      <c r="C281" s="472">
        <v>4</v>
      </c>
      <c r="D281">
        <f t="shared" si="4"/>
        <v>10</v>
      </c>
    </row>
    <row r="282" spans="1:4" ht="14.4" hidden="1">
      <c r="A282" s="174" t="s">
        <v>734</v>
      </c>
      <c r="B282" s="471">
        <v>15</v>
      </c>
      <c r="C282" s="472">
        <v>18</v>
      </c>
      <c r="D282">
        <f t="shared" si="4"/>
        <v>33</v>
      </c>
    </row>
    <row r="283" spans="1:4" ht="14.4">
      <c r="A283" s="475" t="s">
        <v>735</v>
      </c>
      <c r="B283" s="471">
        <v>285</v>
      </c>
      <c r="C283" s="472">
        <v>243</v>
      </c>
      <c r="D283">
        <f t="shared" si="4"/>
        <v>528</v>
      </c>
    </row>
    <row r="284" spans="1:4" ht="14.4" hidden="1">
      <c r="A284" s="174" t="s">
        <v>736</v>
      </c>
      <c r="B284" s="471">
        <v>16</v>
      </c>
      <c r="C284" s="472">
        <v>10</v>
      </c>
      <c r="D284">
        <f t="shared" si="4"/>
        <v>26</v>
      </c>
    </row>
    <row r="285" spans="1:4" ht="14.4" hidden="1">
      <c r="A285" s="174" t="s">
        <v>737</v>
      </c>
      <c r="B285" s="471">
        <v>3</v>
      </c>
      <c r="C285" s="472">
        <v>2</v>
      </c>
      <c r="D285">
        <f t="shared" si="4"/>
        <v>5</v>
      </c>
    </row>
    <row r="286" spans="1:4" ht="14.4" hidden="1">
      <c r="A286" s="174" t="s">
        <v>738</v>
      </c>
      <c r="B286" s="471">
        <v>18</v>
      </c>
      <c r="C286" s="472">
        <v>14</v>
      </c>
      <c r="D286">
        <f t="shared" si="4"/>
        <v>32</v>
      </c>
    </row>
    <row r="287" spans="1:4" ht="14.4" hidden="1">
      <c r="A287" s="174" t="s">
        <v>739</v>
      </c>
      <c r="B287" s="471">
        <v>3</v>
      </c>
      <c r="C287" s="472">
        <v>2</v>
      </c>
      <c r="D287">
        <f t="shared" si="4"/>
        <v>5</v>
      </c>
    </row>
    <row r="288" spans="1:4" ht="14.4" hidden="1">
      <c r="A288" s="174" t="s">
        <v>740</v>
      </c>
      <c r="B288" s="471">
        <v>13</v>
      </c>
      <c r="C288" s="472">
        <v>13</v>
      </c>
      <c r="D288">
        <f t="shared" si="4"/>
        <v>26</v>
      </c>
    </row>
    <row r="289" spans="1:4" ht="14.4" hidden="1">
      <c r="A289" s="174" t="s">
        <v>741</v>
      </c>
      <c r="B289" s="471">
        <v>5</v>
      </c>
      <c r="C289" s="472">
        <v>3</v>
      </c>
      <c r="D289">
        <f t="shared" si="4"/>
        <v>8</v>
      </c>
    </row>
    <row r="290" spans="1:4" ht="14.4" hidden="1">
      <c r="A290" s="174" t="s">
        <v>742</v>
      </c>
      <c r="B290" s="471">
        <v>8</v>
      </c>
      <c r="C290" s="472">
        <v>11</v>
      </c>
      <c r="D290">
        <f t="shared" si="4"/>
        <v>19</v>
      </c>
    </row>
    <row r="291" spans="1:4" ht="14.4" hidden="1">
      <c r="A291" s="174" t="s">
        <v>743</v>
      </c>
      <c r="B291" s="471">
        <v>11</v>
      </c>
      <c r="C291" s="472">
        <v>8</v>
      </c>
      <c r="D291">
        <f t="shared" si="4"/>
        <v>19</v>
      </c>
    </row>
    <row r="292" spans="1:4" ht="14.4" hidden="1">
      <c r="A292" s="174" t="s">
        <v>744</v>
      </c>
      <c r="B292" s="471">
        <v>15</v>
      </c>
      <c r="C292" s="472">
        <v>9</v>
      </c>
      <c r="D292">
        <f t="shared" si="4"/>
        <v>24</v>
      </c>
    </row>
    <row r="293" spans="1:4" ht="14.4" hidden="1">
      <c r="A293" s="174" t="s">
        <v>745</v>
      </c>
      <c r="B293" s="471">
        <v>5</v>
      </c>
      <c r="C293" s="472">
        <v>6</v>
      </c>
      <c r="D293">
        <f t="shared" si="4"/>
        <v>11</v>
      </c>
    </row>
    <row r="294" spans="1:4" ht="14.4" hidden="1">
      <c r="A294" s="174" t="s">
        <v>746</v>
      </c>
      <c r="B294" s="471">
        <v>4</v>
      </c>
      <c r="C294" s="472">
        <v>4</v>
      </c>
      <c r="D294">
        <f t="shared" si="4"/>
        <v>8</v>
      </c>
    </row>
    <row r="295" spans="1:4" ht="14.4" hidden="1">
      <c r="A295" s="174" t="s">
        <v>747</v>
      </c>
      <c r="B295" s="471">
        <v>4</v>
      </c>
      <c r="C295" s="472">
        <v>3</v>
      </c>
      <c r="D295">
        <f t="shared" si="4"/>
        <v>7</v>
      </c>
    </row>
    <row r="296" spans="1:4" ht="14.4" hidden="1">
      <c r="A296" s="174" t="s">
        <v>748</v>
      </c>
      <c r="B296" s="471">
        <v>85</v>
      </c>
      <c r="C296" s="472">
        <v>72</v>
      </c>
      <c r="D296">
        <f t="shared" si="4"/>
        <v>157</v>
      </c>
    </row>
    <row r="297" spans="1:4" ht="14.4" hidden="1">
      <c r="A297" s="174" t="s">
        <v>749</v>
      </c>
      <c r="B297" s="471">
        <v>25</v>
      </c>
      <c r="C297" s="472">
        <v>28</v>
      </c>
      <c r="D297">
        <f t="shared" si="4"/>
        <v>53</v>
      </c>
    </row>
    <row r="298" spans="1:4" ht="14.4" hidden="1">
      <c r="A298" s="174" t="s">
        <v>750</v>
      </c>
      <c r="B298" s="471">
        <v>55</v>
      </c>
      <c r="C298" s="472">
        <v>52</v>
      </c>
      <c r="D298">
        <f t="shared" si="4"/>
        <v>107</v>
      </c>
    </row>
    <row r="299" spans="1:4" ht="14.4" hidden="1">
      <c r="A299" s="174" t="s">
        <v>751</v>
      </c>
      <c r="B299" s="471">
        <v>15</v>
      </c>
      <c r="C299" s="472">
        <v>6</v>
      </c>
      <c r="D299">
        <f t="shared" si="4"/>
        <v>21</v>
      </c>
    </row>
    <row r="300" spans="1:4" ht="14.4">
      <c r="A300" s="475" t="s">
        <v>752</v>
      </c>
      <c r="B300" s="471">
        <v>293</v>
      </c>
      <c r="C300" s="472">
        <v>275</v>
      </c>
      <c r="D300">
        <f t="shared" si="4"/>
        <v>568</v>
      </c>
    </row>
    <row r="301" spans="1:4" ht="14.4" hidden="1">
      <c r="A301" s="174" t="s">
        <v>753</v>
      </c>
      <c r="B301" s="471">
        <v>12</v>
      </c>
      <c r="C301" s="472">
        <v>9</v>
      </c>
      <c r="D301">
        <f t="shared" si="4"/>
        <v>21</v>
      </c>
    </row>
    <row r="302" spans="1:4" ht="14.4" hidden="1">
      <c r="A302" s="174" t="s">
        <v>754</v>
      </c>
      <c r="B302" s="471">
        <v>12</v>
      </c>
      <c r="C302" s="472">
        <v>8</v>
      </c>
      <c r="D302">
        <f t="shared" si="4"/>
        <v>20</v>
      </c>
    </row>
    <row r="303" spans="1:4" ht="14.4" hidden="1">
      <c r="A303" s="174" t="s">
        <v>755</v>
      </c>
      <c r="B303" s="471">
        <v>12</v>
      </c>
      <c r="C303" s="472">
        <v>9</v>
      </c>
      <c r="D303">
        <f t="shared" si="4"/>
        <v>21</v>
      </c>
    </row>
    <row r="304" spans="1:4" ht="14.4" hidden="1">
      <c r="A304" s="174" t="s">
        <v>756</v>
      </c>
      <c r="B304" s="471">
        <v>14</v>
      </c>
      <c r="C304" s="472">
        <v>21</v>
      </c>
      <c r="D304">
        <f t="shared" si="4"/>
        <v>35</v>
      </c>
    </row>
    <row r="305" spans="1:4" ht="14.4" hidden="1">
      <c r="A305" s="174" t="s">
        <v>757</v>
      </c>
      <c r="B305" s="471">
        <v>18</v>
      </c>
      <c r="C305" s="472">
        <v>10</v>
      </c>
      <c r="D305">
        <f t="shared" si="4"/>
        <v>28</v>
      </c>
    </row>
    <row r="306" spans="1:4" ht="14.4" hidden="1">
      <c r="A306" s="174" t="s">
        <v>758</v>
      </c>
      <c r="B306" s="471">
        <v>20</v>
      </c>
      <c r="C306" s="472">
        <v>31</v>
      </c>
      <c r="D306">
        <f t="shared" si="4"/>
        <v>51</v>
      </c>
    </row>
    <row r="307" spans="1:4" ht="14.4" hidden="1">
      <c r="A307" s="174" t="s">
        <v>759</v>
      </c>
      <c r="B307" s="471">
        <v>21</v>
      </c>
      <c r="C307" s="472">
        <v>32</v>
      </c>
      <c r="D307">
        <f t="shared" si="4"/>
        <v>53</v>
      </c>
    </row>
    <row r="308" spans="1:4" ht="14.4" hidden="1">
      <c r="A308" s="174" t="s">
        <v>760</v>
      </c>
      <c r="B308" s="471">
        <v>58</v>
      </c>
      <c r="C308" s="472">
        <v>45</v>
      </c>
      <c r="D308">
        <f t="shared" si="4"/>
        <v>103</v>
      </c>
    </row>
    <row r="309" spans="1:4" ht="14.4" hidden="1">
      <c r="A309" s="174" t="s">
        <v>761</v>
      </c>
      <c r="B309" s="471">
        <v>65</v>
      </c>
      <c r="C309" s="472">
        <v>40</v>
      </c>
      <c r="D309">
        <f t="shared" si="4"/>
        <v>105</v>
      </c>
    </row>
    <row r="310" spans="1:4" ht="14.4" hidden="1">
      <c r="A310" s="174" t="s">
        <v>762</v>
      </c>
      <c r="B310" s="471">
        <v>5</v>
      </c>
      <c r="C310" s="472">
        <v>3</v>
      </c>
      <c r="D310">
        <f t="shared" si="4"/>
        <v>8</v>
      </c>
    </row>
    <row r="311" spans="1:4" ht="14.4" hidden="1">
      <c r="A311" s="174" t="s">
        <v>763</v>
      </c>
      <c r="B311" s="471">
        <v>9</v>
      </c>
      <c r="C311" s="472">
        <v>9</v>
      </c>
      <c r="D311">
        <f t="shared" si="4"/>
        <v>18</v>
      </c>
    </row>
    <row r="312" spans="1:4" ht="14.4" hidden="1">
      <c r="A312" s="174" t="s">
        <v>764</v>
      </c>
      <c r="B312" s="471">
        <v>5</v>
      </c>
      <c r="C312" s="472">
        <v>10</v>
      </c>
      <c r="D312">
        <f t="shared" si="4"/>
        <v>15</v>
      </c>
    </row>
    <row r="313" spans="1:4" ht="14.4" hidden="1">
      <c r="A313" s="174" t="s">
        <v>765</v>
      </c>
      <c r="B313" s="471">
        <v>6</v>
      </c>
      <c r="C313" s="472">
        <v>4</v>
      </c>
      <c r="D313">
        <f t="shared" si="4"/>
        <v>10</v>
      </c>
    </row>
    <row r="314" spans="1:4" ht="14.4" hidden="1">
      <c r="A314" s="174" t="s">
        <v>766</v>
      </c>
      <c r="B314" s="471">
        <v>7</v>
      </c>
      <c r="C314" s="472">
        <v>15</v>
      </c>
      <c r="D314">
        <f t="shared" si="5" ref="D314:D365">B314+C314</f>
        <v>22</v>
      </c>
    </row>
    <row r="315" spans="1:4" ht="14.4" hidden="1">
      <c r="A315" s="174" t="s">
        <v>767</v>
      </c>
      <c r="B315" s="471">
        <v>10</v>
      </c>
      <c r="C315" s="472">
        <v>9</v>
      </c>
      <c r="D315">
        <f t="shared" si="5"/>
        <v>19</v>
      </c>
    </row>
    <row r="316" spans="1:4" ht="14.4" hidden="1">
      <c r="A316" s="174" t="s">
        <v>768</v>
      </c>
      <c r="B316" s="471">
        <v>13</v>
      </c>
      <c r="C316" s="472">
        <v>12</v>
      </c>
      <c r="D316">
        <f t="shared" si="5"/>
        <v>25</v>
      </c>
    </row>
    <row r="317" spans="1:4" ht="14.4" hidden="1">
      <c r="A317" s="174" t="s">
        <v>769</v>
      </c>
      <c r="B317" s="471">
        <v>2</v>
      </c>
      <c r="C317" s="472">
        <v>0</v>
      </c>
      <c r="D317">
        <f t="shared" si="5"/>
        <v>2</v>
      </c>
    </row>
    <row r="318" spans="1:4" ht="14.4" hidden="1">
      <c r="A318" s="174" t="s">
        <v>770</v>
      </c>
      <c r="B318" s="471">
        <v>3</v>
      </c>
      <c r="C318" s="472">
        <v>5</v>
      </c>
      <c r="D318">
        <f t="shared" si="5"/>
        <v>8</v>
      </c>
    </row>
    <row r="319" spans="1:4" ht="14.4" hidden="1">
      <c r="A319" s="174" t="s">
        <v>771</v>
      </c>
      <c r="B319" s="471">
        <v>1</v>
      </c>
      <c r="C319" s="472">
        <v>3</v>
      </c>
      <c r="D319">
        <f t="shared" si="5"/>
        <v>4</v>
      </c>
    </row>
    <row r="320" spans="1:4" ht="14.4">
      <c r="A320" s="475" t="s">
        <v>772</v>
      </c>
      <c r="B320" s="471">
        <v>403</v>
      </c>
      <c r="C320" s="472">
        <v>378</v>
      </c>
      <c r="D320">
        <f t="shared" si="5"/>
        <v>781</v>
      </c>
    </row>
    <row r="321" spans="1:4" ht="14.4" hidden="1">
      <c r="A321" s="174" t="s">
        <v>773</v>
      </c>
      <c r="B321" s="471">
        <v>9</v>
      </c>
      <c r="C321" s="472">
        <v>8</v>
      </c>
      <c r="D321">
        <f t="shared" si="5"/>
        <v>17</v>
      </c>
    </row>
    <row r="322" spans="1:4" ht="14.4" hidden="1">
      <c r="A322" s="174" t="s">
        <v>774</v>
      </c>
      <c r="B322" s="471">
        <v>3</v>
      </c>
      <c r="C322" s="472">
        <v>3</v>
      </c>
      <c r="D322">
        <f t="shared" si="5"/>
        <v>6</v>
      </c>
    </row>
    <row r="323" spans="1:4" ht="14.4" hidden="1">
      <c r="A323" s="174" t="s">
        <v>775</v>
      </c>
      <c r="B323" s="471">
        <v>4</v>
      </c>
      <c r="C323" s="472">
        <v>3</v>
      </c>
      <c r="D323">
        <f t="shared" si="5"/>
        <v>7</v>
      </c>
    </row>
    <row r="324" spans="1:4" ht="14.4" hidden="1">
      <c r="A324" s="174" t="s">
        <v>776</v>
      </c>
      <c r="B324" s="471">
        <v>0</v>
      </c>
      <c r="C324" s="472">
        <v>3</v>
      </c>
      <c r="D324">
        <f t="shared" si="5"/>
        <v>3</v>
      </c>
    </row>
    <row r="325" spans="1:4" ht="14.4" hidden="1">
      <c r="A325" s="174" t="s">
        <v>777</v>
      </c>
      <c r="B325" s="471">
        <v>1</v>
      </c>
      <c r="C325" s="472">
        <v>1</v>
      </c>
      <c r="D325">
        <f t="shared" si="5"/>
        <v>2</v>
      </c>
    </row>
    <row r="326" spans="1:4" ht="14.4" hidden="1">
      <c r="A326" s="174" t="s">
        <v>778</v>
      </c>
      <c r="B326" s="471">
        <v>3</v>
      </c>
      <c r="C326" s="472">
        <v>14</v>
      </c>
      <c r="D326">
        <f t="shared" si="5"/>
        <v>17</v>
      </c>
    </row>
    <row r="327" spans="1:4" ht="14.4" hidden="1">
      <c r="A327" s="174" t="s">
        <v>500</v>
      </c>
      <c r="B327" s="471">
        <v>7</v>
      </c>
      <c r="C327" s="472">
        <v>8</v>
      </c>
      <c r="D327">
        <f t="shared" si="5"/>
        <v>15</v>
      </c>
    </row>
    <row r="328" spans="1:4" ht="14.4" hidden="1">
      <c r="A328" s="174" t="s">
        <v>779</v>
      </c>
      <c r="B328" s="471">
        <v>10</v>
      </c>
      <c r="C328" s="472">
        <v>13</v>
      </c>
      <c r="D328">
        <f t="shared" si="5"/>
        <v>23</v>
      </c>
    </row>
    <row r="329" spans="1:4" ht="14.4" hidden="1">
      <c r="A329" s="174" t="s">
        <v>780</v>
      </c>
      <c r="B329" s="471">
        <v>40</v>
      </c>
      <c r="C329" s="472">
        <v>35</v>
      </c>
      <c r="D329">
        <f t="shared" si="5"/>
        <v>75</v>
      </c>
    </row>
    <row r="330" spans="1:4" ht="14.4" hidden="1">
      <c r="A330" s="174" t="s">
        <v>781</v>
      </c>
      <c r="B330" s="471">
        <v>38</v>
      </c>
      <c r="C330" s="472">
        <v>23</v>
      </c>
      <c r="D330">
        <f t="shared" si="5"/>
        <v>61</v>
      </c>
    </row>
    <row r="331" spans="1:4" ht="14.4" hidden="1">
      <c r="A331" s="174" t="s">
        <v>782</v>
      </c>
      <c r="B331" s="471">
        <v>65</v>
      </c>
      <c r="C331" s="472">
        <v>59</v>
      </c>
      <c r="D331">
        <f t="shared" si="5"/>
        <v>124</v>
      </c>
    </row>
    <row r="332" spans="1:4" ht="14.4" hidden="1">
      <c r="A332" s="174" t="s">
        <v>783</v>
      </c>
      <c r="B332" s="471">
        <v>21</v>
      </c>
      <c r="C332" s="472">
        <v>16</v>
      </c>
      <c r="D332">
        <f t="shared" si="5"/>
        <v>37</v>
      </c>
    </row>
    <row r="333" spans="1:4" ht="14.4" hidden="1">
      <c r="A333" s="174" t="s">
        <v>784</v>
      </c>
      <c r="B333" s="471">
        <v>14</v>
      </c>
      <c r="C333" s="472">
        <v>19</v>
      </c>
      <c r="D333">
        <f t="shared" si="5"/>
        <v>33</v>
      </c>
    </row>
    <row r="334" spans="1:4" ht="14.4" hidden="1">
      <c r="A334" s="174" t="s">
        <v>785</v>
      </c>
      <c r="B334" s="471">
        <v>74</v>
      </c>
      <c r="C334" s="472">
        <v>81</v>
      </c>
      <c r="D334">
        <f t="shared" si="5"/>
        <v>155</v>
      </c>
    </row>
    <row r="335" spans="1:4" ht="14.4" hidden="1">
      <c r="A335" s="174" t="s">
        <v>786</v>
      </c>
      <c r="B335" s="471">
        <v>37</v>
      </c>
      <c r="C335" s="472">
        <v>24</v>
      </c>
      <c r="D335">
        <f t="shared" si="5"/>
        <v>61</v>
      </c>
    </row>
    <row r="336" spans="1:4" ht="14.4" hidden="1">
      <c r="A336" s="174" t="s">
        <v>787</v>
      </c>
      <c r="B336" s="471">
        <v>71</v>
      </c>
      <c r="C336" s="472">
        <v>57</v>
      </c>
      <c r="D336">
        <f t="shared" si="5"/>
        <v>128</v>
      </c>
    </row>
    <row r="337" spans="1:4" ht="14.4" hidden="1">
      <c r="A337" s="174" t="s">
        <v>788</v>
      </c>
      <c r="B337" s="471">
        <v>2</v>
      </c>
      <c r="C337" s="472">
        <v>7</v>
      </c>
      <c r="D337">
        <f t="shared" si="5"/>
        <v>9</v>
      </c>
    </row>
    <row r="338" spans="1:4" ht="14.4" hidden="1">
      <c r="A338" s="174" t="s">
        <v>789</v>
      </c>
      <c r="B338" s="471">
        <v>3</v>
      </c>
      <c r="C338" s="472">
        <v>2</v>
      </c>
      <c r="D338">
        <f t="shared" si="5"/>
        <v>5</v>
      </c>
    </row>
    <row r="339" spans="1:4" ht="14.4" hidden="1">
      <c r="A339" s="174" t="s">
        <v>790</v>
      </c>
      <c r="B339" s="471">
        <v>1</v>
      </c>
      <c r="C339" s="472">
        <v>2</v>
      </c>
      <c r="D339">
        <f t="shared" si="5"/>
        <v>3</v>
      </c>
    </row>
    <row r="340" spans="1:4" ht="14.4">
      <c r="A340" s="475" t="s">
        <v>791</v>
      </c>
      <c r="B340" s="471">
        <v>385</v>
      </c>
      <c r="C340" s="472">
        <v>315</v>
      </c>
      <c r="D340">
        <f t="shared" si="5"/>
        <v>700</v>
      </c>
    </row>
    <row r="341" spans="1:4" ht="14.4" hidden="1">
      <c r="A341" s="174" t="s">
        <v>792</v>
      </c>
      <c r="B341" s="471">
        <v>10</v>
      </c>
      <c r="C341" s="472">
        <v>10</v>
      </c>
      <c r="D341">
        <f t="shared" si="5"/>
        <v>20</v>
      </c>
    </row>
    <row r="342" spans="1:4" ht="14.4" hidden="1">
      <c r="A342" s="174" t="s">
        <v>793</v>
      </c>
      <c r="B342" s="471">
        <v>8</v>
      </c>
      <c r="C342" s="472">
        <v>8</v>
      </c>
      <c r="D342">
        <f t="shared" si="5"/>
        <v>16</v>
      </c>
    </row>
    <row r="343" spans="1:4" ht="14.4" hidden="1">
      <c r="A343" s="174" t="s">
        <v>794</v>
      </c>
      <c r="B343" s="471">
        <v>18</v>
      </c>
      <c r="C343" s="472">
        <v>14</v>
      </c>
      <c r="D343">
        <f t="shared" si="5"/>
        <v>32</v>
      </c>
    </row>
    <row r="344" spans="1:4" ht="14.4" hidden="1">
      <c r="A344" s="174" t="s">
        <v>795</v>
      </c>
      <c r="B344" s="471">
        <v>79</v>
      </c>
      <c r="C344" s="472">
        <v>69</v>
      </c>
      <c r="D344">
        <f t="shared" si="5"/>
        <v>148</v>
      </c>
    </row>
    <row r="345" spans="1:4" ht="14.4" hidden="1">
      <c r="A345" s="174" t="s">
        <v>796</v>
      </c>
      <c r="B345" s="471">
        <v>67</v>
      </c>
      <c r="C345" s="472">
        <v>62</v>
      </c>
      <c r="D345">
        <f t="shared" si="5"/>
        <v>129</v>
      </c>
    </row>
    <row r="346" spans="1:4" ht="14.4" hidden="1">
      <c r="A346" s="174" t="s">
        <v>797</v>
      </c>
      <c r="B346" s="471">
        <v>31</v>
      </c>
      <c r="C346" s="472">
        <v>22</v>
      </c>
      <c r="D346">
        <f t="shared" si="5"/>
        <v>53</v>
      </c>
    </row>
    <row r="347" spans="1:4" ht="14.4" hidden="1">
      <c r="A347" s="174" t="s">
        <v>798</v>
      </c>
      <c r="B347" s="471">
        <v>8</v>
      </c>
      <c r="C347" s="472">
        <v>7</v>
      </c>
      <c r="D347">
        <f t="shared" si="5"/>
        <v>15</v>
      </c>
    </row>
    <row r="348" spans="1:4" ht="14.4" hidden="1">
      <c r="A348" s="174" t="s">
        <v>799</v>
      </c>
      <c r="B348" s="471">
        <v>11</v>
      </c>
      <c r="C348" s="472">
        <v>15</v>
      </c>
      <c r="D348">
        <f t="shared" si="5"/>
        <v>26</v>
      </c>
    </row>
    <row r="349" spans="1:4" ht="14.4" hidden="1">
      <c r="A349" s="174" t="s">
        <v>800</v>
      </c>
      <c r="B349" s="471">
        <v>22</v>
      </c>
      <c r="C349" s="472">
        <v>12</v>
      </c>
      <c r="D349">
        <f t="shared" si="5"/>
        <v>34</v>
      </c>
    </row>
    <row r="350" spans="1:4" ht="14.4" hidden="1">
      <c r="A350" s="174" t="s">
        <v>801</v>
      </c>
      <c r="B350" s="471">
        <v>58</v>
      </c>
      <c r="C350" s="472">
        <v>43</v>
      </c>
      <c r="D350">
        <f t="shared" si="5"/>
        <v>101</v>
      </c>
    </row>
    <row r="351" spans="1:4" ht="14.4" hidden="1">
      <c r="A351" s="174" t="s">
        <v>802</v>
      </c>
      <c r="B351" s="471">
        <v>11</v>
      </c>
      <c r="C351" s="472">
        <v>7</v>
      </c>
      <c r="D351">
        <f t="shared" si="5"/>
        <v>18</v>
      </c>
    </row>
    <row r="352" spans="1:4" ht="14.4" hidden="1">
      <c r="A352" s="174" t="s">
        <v>803</v>
      </c>
      <c r="B352" s="471">
        <v>19</v>
      </c>
      <c r="C352" s="472">
        <v>11</v>
      </c>
      <c r="D352">
        <f t="shared" si="5"/>
        <v>30</v>
      </c>
    </row>
    <row r="353" spans="1:4" ht="14.4" hidden="1">
      <c r="A353" s="174" t="s">
        <v>804</v>
      </c>
      <c r="B353" s="471">
        <v>3</v>
      </c>
      <c r="C353" s="472">
        <v>6</v>
      </c>
      <c r="D353">
        <f t="shared" si="5"/>
        <v>9</v>
      </c>
    </row>
    <row r="354" spans="1:4" ht="14.4" hidden="1">
      <c r="A354" s="174" t="s">
        <v>805</v>
      </c>
      <c r="B354" s="471">
        <v>13</v>
      </c>
      <c r="C354" s="472">
        <v>14</v>
      </c>
      <c r="D354">
        <f t="shared" si="5"/>
        <v>27</v>
      </c>
    </row>
    <row r="355" spans="1:4" ht="14.4" hidden="1">
      <c r="A355" s="174" t="s">
        <v>806</v>
      </c>
      <c r="B355" s="471">
        <v>12</v>
      </c>
      <c r="C355" s="472">
        <v>10</v>
      </c>
      <c r="D355">
        <f t="shared" si="5"/>
        <v>22</v>
      </c>
    </row>
    <row r="356" spans="1:4" ht="14.4" hidden="1">
      <c r="A356" s="174" t="s">
        <v>807</v>
      </c>
      <c r="B356" s="471">
        <v>15</v>
      </c>
      <c r="C356" s="472">
        <v>5</v>
      </c>
      <c r="D356">
        <f t="shared" si="5"/>
        <v>20</v>
      </c>
    </row>
    <row r="357" spans="1:4" ht="14.4">
      <c r="A357" s="475" t="s">
        <v>808</v>
      </c>
      <c r="B357" s="471">
        <v>582</v>
      </c>
      <c r="C357" s="472">
        <v>587</v>
      </c>
      <c r="D357">
        <f t="shared" si="5"/>
        <v>1169</v>
      </c>
    </row>
    <row r="358" spans="1:4" ht="14.4" hidden="1">
      <c r="A358" s="174" t="s">
        <v>809</v>
      </c>
      <c r="B358" s="471">
        <v>11</v>
      </c>
      <c r="C358" s="472">
        <v>9</v>
      </c>
      <c r="D358">
        <f t="shared" si="5"/>
        <v>20</v>
      </c>
    </row>
    <row r="359" spans="1:4" ht="14.4" hidden="1">
      <c r="A359" s="174" t="s">
        <v>810</v>
      </c>
      <c r="B359" s="471">
        <v>15</v>
      </c>
      <c r="C359" s="472">
        <v>5</v>
      </c>
      <c r="D359">
        <f t="shared" si="5"/>
        <v>20</v>
      </c>
    </row>
    <row r="360" spans="1:4" ht="14.4" hidden="1">
      <c r="A360" s="174" t="s">
        <v>811</v>
      </c>
      <c r="B360" s="471">
        <v>21</v>
      </c>
      <c r="C360" s="472">
        <v>16</v>
      </c>
      <c r="D360">
        <f t="shared" si="5"/>
        <v>37</v>
      </c>
    </row>
    <row r="361" spans="1:4" ht="14.4" hidden="1">
      <c r="A361" s="174" t="s">
        <v>812</v>
      </c>
      <c r="B361" s="471">
        <v>2</v>
      </c>
      <c r="C361" s="472">
        <v>7</v>
      </c>
      <c r="D361">
        <f t="shared" si="5"/>
        <v>9</v>
      </c>
    </row>
    <row r="362" spans="1:4" ht="14.4" hidden="1">
      <c r="A362" s="174" t="s">
        <v>813</v>
      </c>
      <c r="B362" s="471">
        <v>4</v>
      </c>
      <c r="C362" s="472">
        <v>5</v>
      </c>
      <c r="D362">
        <f t="shared" si="5"/>
        <v>9</v>
      </c>
    </row>
    <row r="363" spans="1:4" ht="14.4" hidden="1">
      <c r="A363" s="174" t="s">
        <v>814</v>
      </c>
      <c r="B363" s="471">
        <v>10</v>
      </c>
      <c r="C363" s="472">
        <v>6</v>
      </c>
      <c r="D363">
        <f t="shared" si="5"/>
        <v>16</v>
      </c>
    </row>
    <row r="364" spans="1:4" ht="14.4" hidden="1">
      <c r="A364" s="174" t="s">
        <v>815</v>
      </c>
      <c r="B364" s="471">
        <v>7</v>
      </c>
      <c r="C364" s="472">
        <v>2</v>
      </c>
      <c r="D364">
        <f t="shared" si="5"/>
        <v>9</v>
      </c>
    </row>
    <row r="365" spans="1:4" ht="14.4" hidden="1">
      <c r="A365" s="174" t="s">
        <v>816</v>
      </c>
      <c r="B365" s="471">
        <v>9</v>
      </c>
      <c r="C365" s="472">
        <v>3</v>
      </c>
      <c r="D365">
        <f t="shared" si="5"/>
        <v>12</v>
      </c>
    </row>
    <row r="366" spans="1:4" ht="14.4" hidden="1">
      <c r="A366" s="174" t="s">
        <v>817</v>
      </c>
      <c r="B366" s="471">
        <v>46</v>
      </c>
      <c r="C366" s="472">
        <v>50</v>
      </c>
      <c r="D366">
        <f t="shared" si="6" ref="D366:D427">B366+C366</f>
        <v>96</v>
      </c>
    </row>
    <row r="367" spans="1:4" ht="14.4" hidden="1">
      <c r="A367" s="174" t="s">
        <v>818</v>
      </c>
      <c r="B367" s="471">
        <v>29</v>
      </c>
      <c r="C367" s="472">
        <v>37</v>
      </c>
      <c r="D367">
        <f t="shared" si="6"/>
        <v>66</v>
      </c>
    </row>
    <row r="368" spans="1:4" ht="14.4" hidden="1">
      <c r="A368" s="174" t="s">
        <v>819</v>
      </c>
      <c r="B368" s="471">
        <v>18</v>
      </c>
      <c r="C368" s="472">
        <v>18</v>
      </c>
      <c r="D368">
        <f t="shared" si="6"/>
        <v>36</v>
      </c>
    </row>
    <row r="369" spans="1:4" ht="14.4" hidden="1">
      <c r="A369" s="174" t="s">
        <v>820</v>
      </c>
      <c r="B369" s="471">
        <v>26</v>
      </c>
      <c r="C369" s="472">
        <v>21</v>
      </c>
      <c r="D369">
        <f t="shared" si="6"/>
        <v>47</v>
      </c>
    </row>
    <row r="370" spans="1:4" ht="14.4" hidden="1">
      <c r="A370" s="174" t="s">
        <v>821</v>
      </c>
      <c r="B370" s="471">
        <v>55</v>
      </c>
      <c r="C370" s="472">
        <v>45</v>
      </c>
      <c r="D370">
        <f t="shared" si="6"/>
        <v>100</v>
      </c>
    </row>
    <row r="371" spans="1:4" ht="14.4" hidden="1">
      <c r="A371" s="174" t="s">
        <v>822</v>
      </c>
      <c r="B371" s="471">
        <v>15</v>
      </c>
      <c r="C371" s="472">
        <v>14</v>
      </c>
      <c r="D371">
        <f t="shared" si="6"/>
        <v>29</v>
      </c>
    </row>
    <row r="372" spans="1:4" ht="14.4" hidden="1">
      <c r="A372" s="174" t="s">
        <v>823</v>
      </c>
      <c r="B372" s="471">
        <v>66</v>
      </c>
      <c r="C372" s="472">
        <v>98</v>
      </c>
      <c r="D372">
        <f t="shared" si="6"/>
        <v>164</v>
      </c>
    </row>
    <row r="373" spans="1:4" ht="14.4" hidden="1">
      <c r="A373" s="174" t="s">
        <v>824</v>
      </c>
      <c r="B373" s="471">
        <v>87</v>
      </c>
      <c r="C373" s="472">
        <v>101</v>
      </c>
      <c r="D373">
        <f t="shared" si="6"/>
        <v>188</v>
      </c>
    </row>
    <row r="374" spans="1:4" ht="14.4" hidden="1">
      <c r="A374" s="174" t="s">
        <v>825</v>
      </c>
      <c r="B374" s="471">
        <v>40</v>
      </c>
      <c r="C374" s="472">
        <v>46</v>
      </c>
      <c r="D374">
        <f t="shared" si="6"/>
        <v>86</v>
      </c>
    </row>
    <row r="375" spans="1:4" ht="14.4" hidden="1">
      <c r="A375" s="174" t="s">
        <v>826</v>
      </c>
      <c r="B375" s="471">
        <v>73</v>
      </c>
      <c r="C375" s="472">
        <v>61</v>
      </c>
      <c r="D375">
        <f t="shared" si="6"/>
        <v>134</v>
      </c>
    </row>
    <row r="376" spans="1:4" ht="14.4" hidden="1">
      <c r="A376" s="174" t="s">
        <v>827</v>
      </c>
      <c r="B376" s="471">
        <v>23</v>
      </c>
      <c r="C376" s="472">
        <v>19</v>
      </c>
      <c r="D376">
        <f t="shared" si="6"/>
        <v>42</v>
      </c>
    </row>
    <row r="377" spans="1:4" ht="14.4" hidden="1">
      <c r="A377" s="174" t="s">
        <v>828</v>
      </c>
      <c r="B377" s="471">
        <v>12</v>
      </c>
      <c r="C377" s="472">
        <v>12</v>
      </c>
      <c r="D377">
        <f t="shared" si="6"/>
        <v>24</v>
      </c>
    </row>
    <row r="378" spans="1:4" ht="14.4" hidden="1">
      <c r="A378" s="174" t="s">
        <v>829</v>
      </c>
      <c r="B378" s="471">
        <v>13</v>
      </c>
      <c r="C378" s="472">
        <v>12</v>
      </c>
      <c r="D378">
        <f t="shared" si="6"/>
        <v>25</v>
      </c>
    </row>
    <row r="379" spans="1:4" ht="14.4">
      <c r="A379" s="475" t="s">
        <v>830</v>
      </c>
      <c r="B379" s="471">
        <v>343</v>
      </c>
      <c r="C379" s="472">
        <v>356</v>
      </c>
      <c r="D379">
        <f t="shared" si="6"/>
        <v>699</v>
      </c>
    </row>
    <row r="380" spans="1:4" ht="14.4">
      <c r="A380" s="174" t="s">
        <v>831</v>
      </c>
      <c r="B380" s="471">
        <v>22</v>
      </c>
      <c r="C380" s="472">
        <v>24</v>
      </c>
      <c r="D380">
        <f t="shared" si="6"/>
        <v>46</v>
      </c>
    </row>
    <row r="381" spans="1:4" ht="14.4">
      <c r="A381" s="174" t="s">
        <v>832</v>
      </c>
      <c r="B381" s="471">
        <v>4</v>
      </c>
      <c r="C381" s="472">
        <v>10</v>
      </c>
      <c r="D381">
        <f t="shared" si="6"/>
        <v>14</v>
      </c>
    </row>
    <row r="382" spans="1:4" ht="14.4">
      <c r="A382" s="174" t="s">
        <v>833</v>
      </c>
      <c r="B382" s="471">
        <v>18</v>
      </c>
      <c r="C382" s="472">
        <v>16</v>
      </c>
      <c r="D382">
        <f t="shared" si="6"/>
        <v>34</v>
      </c>
    </row>
    <row r="383" spans="1:4" ht="14.4">
      <c r="A383" s="174" t="s">
        <v>834</v>
      </c>
      <c r="B383" s="471">
        <v>17</v>
      </c>
      <c r="C383" s="472">
        <v>19</v>
      </c>
      <c r="D383">
        <f t="shared" si="6"/>
        <v>36</v>
      </c>
    </row>
    <row r="384" spans="1:4" ht="14.4">
      <c r="A384" s="174" t="s">
        <v>835</v>
      </c>
      <c r="B384" s="471">
        <v>5</v>
      </c>
      <c r="C384" s="472">
        <v>3</v>
      </c>
      <c r="D384">
        <f t="shared" si="6"/>
        <v>8</v>
      </c>
    </row>
    <row r="385" spans="1:4" ht="14.4">
      <c r="A385" s="174" t="s">
        <v>836</v>
      </c>
      <c r="B385" s="471">
        <v>8</v>
      </c>
      <c r="C385" s="472">
        <v>18</v>
      </c>
      <c r="D385">
        <f t="shared" si="6"/>
        <v>26</v>
      </c>
    </row>
    <row r="386" spans="1:4" ht="14.4">
      <c r="A386" s="174" t="s">
        <v>837</v>
      </c>
      <c r="B386" s="471">
        <v>11</v>
      </c>
      <c r="C386" s="472">
        <v>5</v>
      </c>
      <c r="D386">
        <f t="shared" si="6"/>
        <v>16</v>
      </c>
    </row>
    <row r="387" spans="1:4" ht="14.4">
      <c r="A387" s="174" t="s">
        <v>838</v>
      </c>
      <c r="B387" s="471">
        <v>9</v>
      </c>
      <c r="C387" s="472">
        <v>27</v>
      </c>
      <c r="D387">
        <f t="shared" si="6"/>
        <v>36</v>
      </c>
    </row>
    <row r="388" spans="1:4" ht="14.4">
      <c r="A388" s="174" t="s">
        <v>839</v>
      </c>
      <c r="B388" s="471">
        <v>8</v>
      </c>
      <c r="C388" s="472">
        <v>13</v>
      </c>
      <c r="D388">
        <f t="shared" si="6"/>
        <v>21</v>
      </c>
    </row>
    <row r="389" spans="1:4" ht="14.4">
      <c r="A389" s="174" t="s">
        <v>840</v>
      </c>
      <c r="B389" s="471">
        <v>12</v>
      </c>
      <c r="C389" s="472">
        <v>13</v>
      </c>
      <c r="D389">
        <f t="shared" si="6"/>
        <v>25</v>
      </c>
    </row>
    <row r="390" spans="1:4" ht="14.4">
      <c r="A390" s="174" t="s">
        <v>841</v>
      </c>
      <c r="B390" s="471">
        <v>8</v>
      </c>
      <c r="C390" s="472">
        <v>13</v>
      </c>
      <c r="D390">
        <f t="shared" si="6"/>
        <v>21</v>
      </c>
    </row>
    <row r="391" spans="1:4" ht="14.4">
      <c r="A391" s="174" t="s">
        <v>842</v>
      </c>
      <c r="B391" s="471">
        <v>11</v>
      </c>
      <c r="C391" s="472">
        <v>11</v>
      </c>
      <c r="D391">
        <f t="shared" si="6"/>
        <v>22</v>
      </c>
    </row>
    <row r="392" spans="1:4" ht="14.4">
      <c r="A392" s="174" t="s">
        <v>843</v>
      </c>
      <c r="B392" s="471">
        <v>53</v>
      </c>
      <c r="C392" s="472">
        <v>40</v>
      </c>
      <c r="D392">
        <f t="shared" si="6"/>
        <v>93</v>
      </c>
    </row>
    <row r="393" spans="1:4" ht="14.4">
      <c r="A393" s="174" t="s">
        <v>844</v>
      </c>
      <c r="B393" s="471">
        <v>56</v>
      </c>
      <c r="C393" s="472">
        <v>50</v>
      </c>
      <c r="D393">
        <f t="shared" si="6"/>
        <v>106</v>
      </c>
    </row>
    <row r="394" spans="1:4" ht="14.4">
      <c r="A394" s="174" t="s">
        <v>845</v>
      </c>
      <c r="B394" s="471">
        <v>48</v>
      </c>
      <c r="C394" s="472">
        <v>37</v>
      </c>
      <c r="D394">
        <f t="shared" si="6"/>
        <v>85</v>
      </c>
    </row>
    <row r="395" spans="1:4" ht="14.4">
      <c r="A395" s="174" t="s">
        <v>846</v>
      </c>
      <c r="B395" s="471">
        <v>12</v>
      </c>
      <c r="C395" s="472">
        <v>13</v>
      </c>
      <c r="D395">
        <f t="shared" si="6"/>
        <v>25</v>
      </c>
    </row>
    <row r="396" spans="1:4" ht="14.4">
      <c r="A396" s="174" t="s">
        <v>847</v>
      </c>
      <c r="B396" s="471">
        <v>4</v>
      </c>
      <c r="C396" s="472">
        <v>6</v>
      </c>
      <c r="D396">
        <f t="shared" si="6"/>
        <v>10</v>
      </c>
    </row>
    <row r="397" spans="1:4" ht="14.4">
      <c r="A397" s="174" t="s">
        <v>848</v>
      </c>
      <c r="B397" s="471">
        <v>11</v>
      </c>
      <c r="C397" s="472">
        <v>10</v>
      </c>
      <c r="D397">
        <f t="shared" si="6"/>
        <v>21</v>
      </c>
    </row>
    <row r="398" spans="1:4" ht="14.4">
      <c r="A398" s="174" t="s">
        <v>849</v>
      </c>
      <c r="B398" s="471">
        <v>11</v>
      </c>
      <c r="C398" s="472">
        <v>10</v>
      </c>
      <c r="D398">
        <f t="shared" si="6"/>
        <v>21</v>
      </c>
    </row>
    <row r="399" spans="1:4" ht="14.4">
      <c r="A399" s="174" t="s">
        <v>850</v>
      </c>
      <c r="B399" s="471">
        <v>11</v>
      </c>
      <c r="C399" s="472">
        <v>9</v>
      </c>
      <c r="D399">
        <f t="shared" si="6"/>
        <v>20</v>
      </c>
    </row>
    <row r="400" spans="1:4" ht="14.4">
      <c r="A400" s="174" t="s">
        <v>851</v>
      </c>
      <c r="B400" s="471">
        <v>1</v>
      </c>
      <c r="C400" s="472">
        <v>2</v>
      </c>
      <c r="D400">
        <f t="shared" si="6"/>
        <v>3</v>
      </c>
    </row>
    <row r="401" spans="1:4" ht="14.4">
      <c r="A401" s="174" t="s">
        <v>852</v>
      </c>
      <c r="B401" s="471">
        <v>1</v>
      </c>
      <c r="C401" s="472">
        <v>2</v>
      </c>
      <c r="D401">
        <f t="shared" si="6"/>
        <v>3</v>
      </c>
    </row>
    <row r="402" spans="1:4" ht="14.4">
      <c r="A402" s="174" t="s">
        <v>853</v>
      </c>
      <c r="B402" s="471">
        <v>2</v>
      </c>
      <c r="C402" s="472">
        <v>5</v>
      </c>
      <c r="D402">
        <f t="shared" si="6"/>
        <v>7</v>
      </c>
    </row>
    <row r="403" spans="1:4" ht="14.4">
      <c r="A403" s="475" t="s">
        <v>854</v>
      </c>
      <c r="B403" s="471">
        <v>167</v>
      </c>
      <c r="C403" s="472">
        <v>152</v>
      </c>
      <c r="D403">
        <f t="shared" si="6"/>
        <v>319</v>
      </c>
    </row>
    <row r="404" spans="1:4" ht="14.4" hidden="1">
      <c r="A404" s="174" t="s">
        <v>855</v>
      </c>
      <c r="B404" s="471">
        <v>7</v>
      </c>
      <c r="C404" s="472">
        <v>1</v>
      </c>
      <c r="D404">
        <f t="shared" si="6"/>
        <v>8</v>
      </c>
    </row>
    <row r="405" spans="1:4" ht="14.4" hidden="1">
      <c r="A405" s="174" t="s">
        <v>856</v>
      </c>
      <c r="B405" s="471">
        <v>11</v>
      </c>
      <c r="C405" s="472">
        <v>14</v>
      </c>
      <c r="D405">
        <f t="shared" si="6"/>
        <v>25</v>
      </c>
    </row>
    <row r="406" spans="1:4" ht="14.4" hidden="1">
      <c r="A406" s="174" t="s">
        <v>857</v>
      </c>
      <c r="B406" s="471">
        <v>5</v>
      </c>
      <c r="C406" s="472">
        <v>7</v>
      </c>
      <c r="D406">
        <f t="shared" si="6"/>
        <v>12</v>
      </c>
    </row>
    <row r="407" spans="1:4" ht="14.4" hidden="1">
      <c r="A407" s="174" t="s">
        <v>858</v>
      </c>
      <c r="B407" s="471">
        <v>14</v>
      </c>
      <c r="C407" s="472">
        <v>12</v>
      </c>
      <c r="D407">
        <f t="shared" si="6"/>
        <v>26</v>
      </c>
    </row>
    <row r="408" spans="1:4" ht="14.4" hidden="1">
      <c r="A408" s="174" t="s">
        <v>859</v>
      </c>
      <c r="B408" s="471">
        <v>9</v>
      </c>
      <c r="C408" s="472">
        <v>7</v>
      </c>
      <c r="D408">
        <f t="shared" si="6"/>
        <v>16</v>
      </c>
    </row>
    <row r="409" spans="1:4" ht="14.4" hidden="1">
      <c r="A409" s="174" t="s">
        <v>860</v>
      </c>
      <c r="B409" s="471">
        <v>5</v>
      </c>
      <c r="C409" s="472">
        <v>3</v>
      </c>
      <c r="D409">
        <f t="shared" si="6"/>
        <v>8</v>
      </c>
    </row>
    <row r="410" spans="1:4" ht="14.4" hidden="1">
      <c r="A410" s="174" t="s">
        <v>861</v>
      </c>
      <c r="B410" s="471">
        <v>9</v>
      </c>
      <c r="C410" s="472">
        <v>6</v>
      </c>
      <c r="D410">
        <f t="shared" si="6"/>
        <v>15</v>
      </c>
    </row>
    <row r="411" spans="1:4" ht="14.4" hidden="1">
      <c r="A411" s="174" t="s">
        <v>862</v>
      </c>
      <c r="B411" s="471">
        <v>6</v>
      </c>
      <c r="C411" s="472">
        <v>5</v>
      </c>
      <c r="D411">
        <f t="shared" si="6"/>
        <v>11</v>
      </c>
    </row>
    <row r="412" spans="1:4" ht="14.4" hidden="1">
      <c r="A412" s="174" t="s">
        <v>863</v>
      </c>
      <c r="B412" s="471">
        <v>6</v>
      </c>
      <c r="C412" s="472">
        <v>5</v>
      </c>
      <c r="D412">
        <f t="shared" si="6"/>
        <v>11</v>
      </c>
    </row>
    <row r="413" spans="1:4" ht="14.4" hidden="1">
      <c r="A413" s="174" t="s">
        <v>864</v>
      </c>
      <c r="B413" s="471">
        <v>2</v>
      </c>
      <c r="C413" s="472">
        <v>2</v>
      </c>
      <c r="D413">
        <f t="shared" si="6"/>
        <v>4</v>
      </c>
    </row>
    <row r="414" spans="1:4" ht="14.4" hidden="1">
      <c r="A414" s="174" t="s">
        <v>865</v>
      </c>
      <c r="B414" s="471">
        <v>20</v>
      </c>
      <c r="C414" s="472">
        <v>30</v>
      </c>
      <c r="D414">
        <f t="shared" si="6"/>
        <v>50</v>
      </c>
    </row>
    <row r="415" spans="1:4" ht="14.4" hidden="1">
      <c r="A415" s="174" t="s">
        <v>866</v>
      </c>
      <c r="B415" s="471">
        <v>3</v>
      </c>
      <c r="C415" s="472">
        <v>3</v>
      </c>
      <c r="D415">
        <f t="shared" si="6"/>
        <v>6</v>
      </c>
    </row>
    <row r="416" spans="1:4" ht="14.4" hidden="1">
      <c r="A416" s="174" t="s">
        <v>867</v>
      </c>
      <c r="B416" s="471">
        <v>70</v>
      </c>
      <c r="C416" s="472">
        <v>57</v>
      </c>
      <c r="D416">
        <f t="shared" si="6"/>
        <v>127</v>
      </c>
    </row>
    <row r="417" spans="1:4" ht="14.4">
      <c r="A417" s="475" t="s">
        <v>868</v>
      </c>
      <c r="B417" s="471">
        <v>200</v>
      </c>
      <c r="C417" s="472">
        <v>174</v>
      </c>
      <c r="D417">
        <f t="shared" si="6"/>
        <v>374</v>
      </c>
    </row>
    <row r="418" spans="1:4" ht="14.4" hidden="1">
      <c r="A418" s="174" t="s">
        <v>869</v>
      </c>
      <c r="B418" s="471">
        <v>17</v>
      </c>
      <c r="C418" s="472">
        <v>16</v>
      </c>
      <c r="D418">
        <f t="shared" si="6"/>
        <v>33</v>
      </c>
    </row>
    <row r="419" spans="1:4" ht="14.4" hidden="1">
      <c r="A419" s="174" t="s">
        <v>870</v>
      </c>
      <c r="B419" s="471">
        <v>65</v>
      </c>
      <c r="C419" s="472">
        <v>66</v>
      </c>
      <c r="D419">
        <f t="shared" si="6"/>
        <v>131</v>
      </c>
    </row>
    <row r="420" spans="1:4" ht="14.4" hidden="1">
      <c r="A420" s="174" t="s">
        <v>871</v>
      </c>
      <c r="B420" s="471">
        <v>15</v>
      </c>
      <c r="C420" s="472">
        <v>5</v>
      </c>
      <c r="D420">
        <f t="shared" si="6"/>
        <v>20</v>
      </c>
    </row>
    <row r="421" spans="1:4" ht="14.4" hidden="1">
      <c r="A421" s="174" t="s">
        <v>872</v>
      </c>
      <c r="B421" s="471">
        <v>14</v>
      </c>
      <c r="C421" s="472">
        <v>19</v>
      </c>
      <c r="D421">
        <f t="shared" si="6"/>
        <v>33</v>
      </c>
    </row>
    <row r="422" spans="1:4" ht="14.4" hidden="1">
      <c r="A422" s="174" t="s">
        <v>873</v>
      </c>
      <c r="B422" s="471">
        <v>21</v>
      </c>
      <c r="C422" s="472">
        <v>10</v>
      </c>
      <c r="D422">
        <f t="shared" si="6"/>
        <v>31</v>
      </c>
    </row>
    <row r="423" spans="1:4" ht="14.4" hidden="1">
      <c r="A423" s="174" t="s">
        <v>874</v>
      </c>
      <c r="B423" s="471">
        <v>16</v>
      </c>
      <c r="C423" s="472">
        <v>13</v>
      </c>
      <c r="D423">
        <f t="shared" si="6"/>
        <v>29</v>
      </c>
    </row>
    <row r="424" spans="1:4" ht="14.4" hidden="1">
      <c r="A424" s="174" t="s">
        <v>875</v>
      </c>
      <c r="B424" s="471">
        <v>5</v>
      </c>
      <c r="C424" s="472">
        <v>7</v>
      </c>
      <c r="D424">
        <f t="shared" si="6"/>
        <v>12</v>
      </c>
    </row>
    <row r="425" spans="1:4" ht="14.4" hidden="1">
      <c r="A425" s="174" t="s">
        <v>876</v>
      </c>
      <c r="B425" s="471">
        <v>10</v>
      </c>
      <c r="C425" s="472">
        <v>11</v>
      </c>
      <c r="D425">
        <f t="shared" si="6"/>
        <v>21</v>
      </c>
    </row>
    <row r="426" spans="1:4" ht="14.4" hidden="1">
      <c r="A426" s="174" t="s">
        <v>877</v>
      </c>
      <c r="B426" s="471">
        <v>18</v>
      </c>
      <c r="C426" s="472">
        <v>14</v>
      </c>
      <c r="D426">
        <f t="shared" si="6"/>
        <v>32</v>
      </c>
    </row>
    <row r="427" spans="1:4" ht="14.4" hidden="1">
      <c r="A427" s="174" t="s">
        <v>878</v>
      </c>
      <c r="B427" s="471">
        <v>19</v>
      </c>
      <c r="C427" s="472">
        <v>13</v>
      </c>
      <c r="D427">
        <f t="shared" si="6"/>
        <v>32</v>
      </c>
    </row>
    <row r="428" spans="1:4" ht="14.4">
      <c r="A428" s="475" t="s">
        <v>879</v>
      </c>
      <c r="B428" s="471">
        <v>392</v>
      </c>
      <c r="C428" s="472">
        <v>358</v>
      </c>
      <c r="D428">
        <f t="shared" si="7" ref="D428:D488">B428+C428</f>
        <v>750</v>
      </c>
    </row>
    <row r="429" spans="1:4" ht="14.4" hidden="1">
      <c r="A429" s="174" t="s">
        <v>245</v>
      </c>
      <c r="B429" s="471">
        <v>3</v>
      </c>
      <c r="C429" s="472">
        <v>3</v>
      </c>
      <c r="D429">
        <f t="shared" si="7"/>
        <v>6</v>
      </c>
    </row>
    <row r="430" spans="1:4" ht="14.4" hidden="1">
      <c r="A430" s="174" t="s">
        <v>880</v>
      </c>
      <c r="B430" s="471">
        <v>9</v>
      </c>
      <c r="C430" s="472">
        <v>10</v>
      </c>
      <c r="D430">
        <f t="shared" si="7"/>
        <v>19</v>
      </c>
    </row>
    <row r="431" spans="1:4" ht="14.4" hidden="1">
      <c r="A431" s="174" t="s">
        <v>881</v>
      </c>
      <c r="B431" s="471">
        <v>3</v>
      </c>
      <c r="C431" s="472">
        <v>5</v>
      </c>
      <c r="D431">
        <f t="shared" si="7"/>
        <v>8</v>
      </c>
    </row>
    <row r="432" spans="1:4" ht="14.4" hidden="1">
      <c r="A432" s="174" t="s">
        <v>882</v>
      </c>
      <c r="B432" s="471">
        <v>14</v>
      </c>
      <c r="C432" s="472">
        <v>13</v>
      </c>
      <c r="D432">
        <f t="shared" si="7"/>
        <v>27</v>
      </c>
    </row>
    <row r="433" spans="1:4" ht="14.4" hidden="1">
      <c r="A433" s="174" t="s">
        <v>883</v>
      </c>
      <c r="B433" s="471">
        <v>2</v>
      </c>
      <c r="C433" s="472">
        <v>2</v>
      </c>
      <c r="D433">
        <f t="shared" si="7"/>
        <v>4</v>
      </c>
    </row>
    <row r="434" spans="1:4" ht="14.4" hidden="1">
      <c r="A434" s="174" t="s">
        <v>884</v>
      </c>
      <c r="B434" s="471">
        <v>12</v>
      </c>
      <c r="C434" s="472">
        <v>6</v>
      </c>
      <c r="D434">
        <f t="shared" si="7"/>
        <v>18</v>
      </c>
    </row>
    <row r="435" spans="1:4" ht="14.4" hidden="1">
      <c r="A435" s="174" t="s">
        <v>885</v>
      </c>
      <c r="B435" s="471">
        <v>8</v>
      </c>
      <c r="C435" s="472">
        <v>9</v>
      </c>
      <c r="D435">
        <f t="shared" si="7"/>
        <v>17</v>
      </c>
    </row>
    <row r="436" spans="1:4" ht="14.4" hidden="1">
      <c r="A436" s="174" t="s">
        <v>886</v>
      </c>
      <c r="B436" s="471">
        <v>14</v>
      </c>
      <c r="C436" s="472">
        <v>8</v>
      </c>
      <c r="D436">
        <f t="shared" si="7"/>
        <v>22</v>
      </c>
    </row>
    <row r="437" spans="1:4" ht="14.4" hidden="1">
      <c r="A437" s="174" t="s">
        <v>887</v>
      </c>
      <c r="B437" s="471">
        <v>6</v>
      </c>
      <c r="C437" s="472">
        <v>1</v>
      </c>
      <c r="D437">
        <f t="shared" si="7"/>
        <v>7</v>
      </c>
    </row>
    <row r="438" spans="1:4" ht="14.4" hidden="1">
      <c r="A438" s="174" t="s">
        <v>888</v>
      </c>
      <c r="B438" s="471">
        <v>10</v>
      </c>
      <c r="C438" s="472">
        <v>21</v>
      </c>
      <c r="D438">
        <f t="shared" si="7"/>
        <v>31</v>
      </c>
    </row>
    <row r="439" spans="1:4" ht="14.4" hidden="1">
      <c r="A439" s="174" t="s">
        <v>889</v>
      </c>
      <c r="B439" s="471">
        <v>11</v>
      </c>
      <c r="C439" s="472">
        <v>13</v>
      </c>
      <c r="D439">
        <f t="shared" si="7"/>
        <v>24</v>
      </c>
    </row>
    <row r="440" spans="1:4" ht="14.4" hidden="1">
      <c r="A440" s="174" t="s">
        <v>890</v>
      </c>
      <c r="B440" s="471">
        <v>12</v>
      </c>
      <c r="C440" s="472">
        <v>11</v>
      </c>
      <c r="D440">
        <f t="shared" si="7"/>
        <v>23</v>
      </c>
    </row>
    <row r="441" spans="1:4" ht="14.4" hidden="1">
      <c r="A441" s="174" t="s">
        <v>891</v>
      </c>
      <c r="B441" s="471">
        <v>9</v>
      </c>
      <c r="C441" s="472">
        <v>5</v>
      </c>
      <c r="D441">
        <f t="shared" si="7"/>
        <v>14</v>
      </c>
    </row>
    <row r="442" spans="1:4" ht="14.4" hidden="1">
      <c r="A442" s="174" t="s">
        <v>892</v>
      </c>
      <c r="B442" s="471">
        <v>8</v>
      </c>
      <c r="C442" s="472">
        <v>6</v>
      </c>
      <c r="D442">
        <f t="shared" si="7"/>
        <v>14</v>
      </c>
    </row>
    <row r="443" spans="1:4" ht="14.4" hidden="1">
      <c r="A443" s="174" t="s">
        <v>893</v>
      </c>
      <c r="B443" s="471">
        <v>9</v>
      </c>
      <c r="C443" s="472">
        <v>6</v>
      </c>
      <c r="D443">
        <f t="shared" si="7"/>
        <v>15</v>
      </c>
    </row>
    <row r="444" spans="1:4" ht="14.4" hidden="1">
      <c r="A444" s="174" t="s">
        <v>894</v>
      </c>
      <c r="B444" s="471">
        <v>46</v>
      </c>
      <c r="C444" s="472">
        <v>47</v>
      </c>
      <c r="D444">
        <f t="shared" si="7"/>
        <v>93</v>
      </c>
    </row>
    <row r="445" spans="1:4" ht="14.4" hidden="1">
      <c r="A445" s="174" t="s">
        <v>895</v>
      </c>
      <c r="B445" s="471">
        <v>75</v>
      </c>
      <c r="C445" s="472">
        <v>70</v>
      </c>
      <c r="D445">
        <f t="shared" si="7"/>
        <v>145</v>
      </c>
    </row>
    <row r="446" spans="1:4" ht="14.4" hidden="1">
      <c r="A446" s="174" t="s">
        <v>896</v>
      </c>
      <c r="B446" s="471">
        <v>42</v>
      </c>
      <c r="C446" s="472">
        <v>27</v>
      </c>
      <c r="D446">
        <f t="shared" si="7"/>
        <v>69</v>
      </c>
    </row>
    <row r="447" spans="1:4" ht="14.4" hidden="1">
      <c r="A447" s="174" t="s">
        <v>897</v>
      </c>
      <c r="B447" s="471">
        <v>38</v>
      </c>
      <c r="C447" s="472">
        <v>49</v>
      </c>
      <c r="D447">
        <f t="shared" si="7"/>
        <v>87</v>
      </c>
    </row>
    <row r="448" spans="1:4" ht="14.4" hidden="1">
      <c r="A448" s="174" t="s">
        <v>898</v>
      </c>
      <c r="B448" s="471">
        <v>37</v>
      </c>
      <c r="C448" s="472">
        <v>29</v>
      </c>
      <c r="D448">
        <f t="shared" si="7"/>
        <v>66</v>
      </c>
    </row>
    <row r="449" spans="1:4" ht="14.4" hidden="1">
      <c r="A449" s="174" t="s">
        <v>899</v>
      </c>
      <c r="B449" s="471">
        <v>13</v>
      </c>
      <c r="C449" s="472">
        <v>7</v>
      </c>
      <c r="D449">
        <f t="shared" si="7"/>
        <v>20</v>
      </c>
    </row>
    <row r="450" spans="1:4" ht="14.4" hidden="1">
      <c r="A450" s="174" t="s">
        <v>246</v>
      </c>
      <c r="B450" s="471">
        <v>8</v>
      </c>
      <c r="C450" s="472">
        <v>8</v>
      </c>
      <c r="D450">
        <f t="shared" si="7"/>
        <v>16</v>
      </c>
    </row>
    <row r="451" spans="1:4" ht="14.4" hidden="1">
      <c r="A451" s="174" t="s">
        <v>247</v>
      </c>
      <c r="B451" s="471">
        <v>3</v>
      </c>
      <c r="C451" s="472">
        <v>2</v>
      </c>
      <c r="D451">
        <f t="shared" si="7"/>
        <v>5</v>
      </c>
    </row>
    <row r="452" spans="1:4" ht="14.4">
      <c r="A452" s="475" t="s">
        <v>900</v>
      </c>
      <c r="B452" s="471">
        <v>360</v>
      </c>
      <c r="C452" s="472">
        <v>269</v>
      </c>
      <c r="D452">
        <f t="shared" si="7"/>
        <v>629</v>
      </c>
    </row>
    <row r="453" spans="1:4" ht="14.4" hidden="1">
      <c r="A453" s="174" t="s">
        <v>901</v>
      </c>
      <c r="B453" s="471">
        <v>1</v>
      </c>
      <c r="C453" s="472">
        <v>4</v>
      </c>
      <c r="D453">
        <f t="shared" si="7"/>
        <v>5</v>
      </c>
    </row>
    <row r="454" spans="1:4" ht="14.4" hidden="1">
      <c r="A454" s="174" t="s">
        <v>902</v>
      </c>
      <c r="B454" s="471">
        <v>51</v>
      </c>
      <c r="C454" s="472">
        <v>29</v>
      </c>
      <c r="D454">
        <f t="shared" si="7"/>
        <v>80</v>
      </c>
    </row>
    <row r="455" spans="1:4" ht="14.4" hidden="1">
      <c r="A455" s="174" t="s">
        <v>903</v>
      </c>
      <c r="B455" s="471">
        <v>77</v>
      </c>
      <c r="C455" s="472">
        <v>60</v>
      </c>
      <c r="D455">
        <f t="shared" si="7"/>
        <v>137</v>
      </c>
    </row>
    <row r="456" spans="1:4" ht="14.4" hidden="1">
      <c r="A456" s="174" t="s">
        <v>904</v>
      </c>
      <c r="B456" s="471">
        <v>46</v>
      </c>
      <c r="C456" s="472">
        <v>19</v>
      </c>
      <c r="D456">
        <f t="shared" si="7"/>
        <v>65</v>
      </c>
    </row>
    <row r="457" spans="1:4" ht="14.4" hidden="1">
      <c r="A457" s="174" t="s">
        <v>905</v>
      </c>
      <c r="B457" s="471">
        <v>71</v>
      </c>
      <c r="C457" s="472">
        <v>72</v>
      </c>
      <c r="D457">
        <f t="shared" si="7"/>
        <v>143</v>
      </c>
    </row>
    <row r="458" spans="1:4" ht="14.4" hidden="1">
      <c r="A458" s="174" t="s">
        <v>906</v>
      </c>
      <c r="B458" s="471">
        <v>4</v>
      </c>
      <c r="C458" s="472">
        <v>4</v>
      </c>
      <c r="D458">
        <f t="shared" si="7"/>
        <v>8</v>
      </c>
    </row>
    <row r="459" spans="1:4" ht="14.4" hidden="1">
      <c r="A459" s="174" t="s">
        <v>907</v>
      </c>
      <c r="B459" s="471">
        <v>24</v>
      </c>
      <c r="C459" s="472">
        <v>9</v>
      </c>
      <c r="D459">
        <f t="shared" si="7"/>
        <v>33</v>
      </c>
    </row>
    <row r="460" spans="1:4" ht="14.4" hidden="1">
      <c r="A460" s="174" t="s">
        <v>908</v>
      </c>
      <c r="B460" s="471">
        <v>16</v>
      </c>
      <c r="C460" s="472">
        <v>12</v>
      </c>
      <c r="D460">
        <f t="shared" si="7"/>
        <v>28</v>
      </c>
    </row>
    <row r="461" spans="1:4" ht="14.4" hidden="1">
      <c r="A461" s="174" t="s">
        <v>909</v>
      </c>
      <c r="B461" s="471">
        <v>9</v>
      </c>
      <c r="C461" s="472">
        <v>8</v>
      </c>
      <c r="D461">
        <f t="shared" si="7"/>
        <v>17</v>
      </c>
    </row>
    <row r="462" spans="1:4" ht="14.4" hidden="1">
      <c r="A462" s="174" t="s">
        <v>910</v>
      </c>
      <c r="B462" s="471">
        <v>5</v>
      </c>
      <c r="C462" s="472">
        <v>4</v>
      </c>
      <c r="D462">
        <f t="shared" si="7"/>
        <v>9</v>
      </c>
    </row>
    <row r="463" spans="1:4" ht="14.4" hidden="1">
      <c r="A463" s="174" t="s">
        <v>911</v>
      </c>
      <c r="B463" s="471">
        <v>10</v>
      </c>
      <c r="C463" s="472">
        <v>4</v>
      </c>
      <c r="D463">
        <f t="shared" si="7"/>
        <v>14</v>
      </c>
    </row>
    <row r="464" spans="1:4" ht="14.4" hidden="1">
      <c r="A464" s="174" t="s">
        <v>912</v>
      </c>
      <c r="B464" s="471">
        <v>9</v>
      </c>
      <c r="C464" s="472">
        <v>6</v>
      </c>
      <c r="D464">
        <f t="shared" si="7"/>
        <v>15</v>
      </c>
    </row>
    <row r="465" spans="1:4" ht="14.4" hidden="1">
      <c r="A465" s="174" t="s">
        <v>913</v>
      </c>
      <c r="B465" s="471">
        <v>8</v>
      </c>
      <c r="C465" s="472">
        <v>8</v>
      </c>
      <c r="D465">
        <f t="shared" si="7"/>
        <v>16</v>
      </c>
    </row>
    <row r="466" spans="1:4" ht="14.4" hidden="1">
      <c r="A466" s="174" t="s">
        <v>914</v>
      </c>
      <c r="B466" s="471">
        <v>2</v>
      </c>
      <c r="C466" s="472">
        <v>3</v>
      </c>
      <c r="D466">
        <f t="shared" si="7"/>
        <v>5</v>
      </c>
    </row>
    <row r="467" spans="1:4" ht="14.4" hidden="1">
      <c r="A467" s="174" t="s">
        <v>915</v>
      </c>
      <c r="B467" s="471">
        <v>27</v>
      </c>
      <c r="C467" s="472">
        <v>23</v>
      </c>
      <c r="D467">
        <f t="shared" si="7"/>
        <v>50</v>
      </c>
    </row>
    <row r="468" spans="1:4" ht="14.4" hidden="1">
      <c r="A468" s="174" t="s">
        <v>916</v>
      </c>
      <c r="B468" s="471">
        <v>0</v>
      </c>
      <c r="C468" s="472">
        <v>4</v>
      </c>
      <c r="D468">
        <f t="shared" si="7"/>
        <v>4</v>
      </c>
    </row>
    <row r="469" spans="1:4" ht="14.4">
      <c r="A469" s="475" t="s">
        <v>917</v>
      </c>
      <c r="B469" s="471">
        <v>177</v>
      </c>
      <c r="C469" s="472">
        <v>143</v>
      </c>
      <c r="D469">
        <f t="shared" si="7"/>
        <v>320</v>
      </c>
    </row>
    <row r="470" spans="1:4" ht="14.4" hidden="1">
      <c r="A470" s="174" t="s">
        <v>918</v>
      </c>
      <c r="B470" s="471">
        <v>1</v>
      </c>
      <c r="C470" s="472">
        <v>3</v>
      </c>
      <c r="D470">
        <f t="shared" si="7"/>
        <v>4</v>
      </c>
    </row>
    <row r="471" spans="1:4" ht="14.4" hidden="1">
      <c r="A471" s="174" t="s">
        <v>919</v>
      </c>
      <c r="B471" s="471">
        <v>2</v>
      </c>
      <c r="C471" s="472">
        <v>3</v>
      </c>
      <c r="D471">
        <f t="shared" si="7"/>
        <v>5</v>
      </c>
    </row>
    <row r="472" spans="1:4" ht="14.4" hidden="1">
      <c r="A472" s="174" t="s">
        <v>920</v>
      </c>
      <c r="B472" s="471">
        <v>13</v>
      </c>
      <c r="C472" s="472">
        <v>7</v>
      </c>
      <c r="D472">
        <f t="shared" si="7"/>
        <v>20</v>
      </c>
    </row>
    <row r="473" spans="1:4" ht="14.4" hidden="1">
      <c r="A473" s="174" t="s">
        <v>921</v>
      </c>
      <c r="B473" s="471">
        <v>19</v>
      </c>
      <c r="C473" s="472">
        <v>8</v>
      </c>
      <c r="D473">
        <f t="shared" si="7"/>
        <v>27</v>
      </c>
    </row>
    <row r="474" spans="1:4" ht="14.4" hidden="1">
      <c r="A474" s="174" t="s">
        <v>922</v>
      </c>
      <c r="B474" s="471">
        <v>11</v>
      </c>
      <c r="C474" s="472">
        <v>13</v>
      </c>
      <c r="D474">
        <f t="shared" si="7"/>
        <v>24</v>
      </c>
    </row>
    <row r="475" spans="1:4" ht="14.4" hidden="1">
      <c r="A475" s="174" t="s">
        <v>923</v>
      </c>
      <c r="B475" s="471">
        <v>44</v>
      </c>
      <c r="C475" s="472">
        <v>36</v>
      </c>
      <c r="D475">
        <f t="shared" si="7"/>
        <v>80</v>
      </c>
    </row>
    <row r="476" spans="1:4" ht="14.4" hidden="1">
      <c r="A476" s="174" t="s">
        <v>924</v>
      </c>
      <c r="B476" s="471">
        <v>33</v>
      </c>
      <c r="C476" s="472">
        <v>34</v>
      </c>
      <c r="D476">
        <f t="shared" si="7"/>
        <v>67</v>
      </c>
    </row>
    <row r="477" spans="1:4" ht="14.4" hidden="1">
      <c r="A477" s="174" t="s">
        <v>925</v>
      </c>
      <c r="B477" s="471">
        <v>6</v>
      </c>
      <c r="C477" s="472">
        <v>2</v>
      </c>
      <c r="D477">
        <f t="shared" si="7"/>
        <v>8</v>
      </c>
    </row>
    <row r="478" spans="1:4" ht="14.4" hidden="1">
      <c r="A478" s="174" t="s">
        <v>926</v>
      </c>
      <c r="B478" s="471">
        <v>8</v>
      </c>
      <c r="C478" s="472">
        <v>8</v>
      </c>
      <c r="D478">
        <f t="shared" si="7"/>
        <v>16</v>
      </c>
    </row>
    <row r="479" spans="1:4" ht="14.4" hidden="1">
      <c r="A479" s="174" t="s">
        <v>927</v>
      </c>
      <c r="B479" s="471">
        <v>7</v>
      </c>
      <c r="C479" s="472">
        <v>9</v>
      </c>
      <c r="D479">
        <f t="shared" si="7"/>
        <v>16</v>
      </c>
    </row>
    <row r="480" spans="1:4" ht="14.4" hidden="1">
      <c r="A480" s="174" t="s">
        <v>928</v>
      </c>
      <c r="B480" s="471">
        <v>3</v>
      </c>
      <c r="C480" s="472">
        <v>4</v>
      </c>
      <c r="D480">
        <f t="shared" si="7"/>
        <v>7</v>
      </c>
    </row>
    <row r="481" spans="1:4" ht="14.4" hidden="1">
      <c r="A481" s="174" t="s">
        <v>929</v>
      </c>
      <c r="B481" s="471">
        <v>9</v>
      </c>
      <c r="C481" s="472">
        <v>4</v>
      </c>
      <c r="D481">
        <f t="shared" si="7"/>
        <v>13</v>
      </c>
    </row>
    <row r="482" spans="1:4" ht="14.4" hidden="1">
      <c r="A482" s="174" t="s">
        <v>930</v>
      </c>
      <c r="B482" s="471">
        <v>6</v>
      </c>
      <c r="C482" s="472">
        <v>4</v>
      </c>
      <c r="D482">
        <f t="shared" si="7"/>
        <v>10</v>
      </c>
    </row>
    <row r="483" spans="1:4" ht="14.4" hidden="1">
      <c r="A483" s="174" t="s">
        <v>931</v>
      </c>
      <c r="B483" s="471">
        <v>2</v>
      </c>
      <c r="C483" s="472">
        <v>0</v>
      </c>
      <c r="D483">
        <f t="shared" si="7"/>
        <v>2</v>
      </c>
    </row>
    <row r="484" spans="1:4" ht="14.4" hidden="1">
      <c r="A484" s="174" t="s">
        <v>932</v>
      </c>
      <c r="B484" s="471">
        <v>8</v>
      </c>
      <c r="C484" s="472">
        <v>7</v>
      </c>
      <c r="D484">
        <f t="shared" si="7"/>
        <v>15</v>
      </c>
    </row>
    <row r="485" spans="1:4" ht="14.4" hidden="1">
      <c r="A485" s="174" t="s">
        <v>933</v>
      </c>
      <c r="B485" s="471">
        <v>5</v>
      </c>
      <c r="C485" s="472">
        <v>1</v>
      </c>
      <c r="D485">
        <f t="shared" si="7"/>
        <v>6</v>
      </c>
    </row>
    <row r="486" spans="1:4" ht="14.4">
      <c r="A486" s="475" t="s">
        <v>934</v>
      </c>
      <c r="B486" s="471">
        <v>320</v>
      </c>
      <c r="C486" s="472">
        <v>249</v>
      </c>
      <c r="D486">
        <f t="shared" si="7"/>
        <v>569</v>
      </c>
    </row>
    <row r="487" spans="1:4" ht="14.4" hidden="1">
      <c r="A487" s="174" t="s">
        <v>935</v>
      </c>
      <c r="B487" s="471">
        <v>42</v>
      </c>
      <c r="C487" s="472">
        <v>32</v>
      </c>
      <c r="D487">
        <f t="shared" si="7"/>
        <v>74</v>
      </c>
    </row>
    <row r="488" spans="1:4" ht="14.4" hidden="1">
      <c r="A488" s="174" t="s">
        <v>936</v>
      </c>
      <c r="B488" s="471">
        <v>10</v>
      </c>
      <c r="C488" s="472">
        <v>3</v>
      </c>
      <c r="D488">
        <f t="shared" si="7"/>
        <v>13</v>
      </c>
    </row>
    <row r="489" spans="1:4" ht="14.4" hidden="1">
      <c r="A489" s="174" t="s">
        <v>937</v>
      </c>
      <c r="B489" s="471">
        <v>10</v>
      </c>
      <c r="C489" s="472">
        <v>6</v>
      </c>
      <c r="D489">
        <f t="shared" si="8" ref="D489:D546">B489+C489</f>
        <v>16</v>
      </c>
    </row>
    <row r="490" spans="1:4" ht="14.4" hidden="1">
      <c r="A490" s="174" t="s">
        <v>938</v>
      </c>
      <c r="B490" s="471">
        <v>14</v>
      </c>
      <c r="C490" s="472">
        <v>13</v>
      </c>
      <c r="D490">
        <f t="shared" si="8"/>
        <v>27</v>
      </c>
    </row>
    <row r="491" spans="1:4" ht="14.4" hidden="1">
      <c r="A491" s="174" t="s">
        <v>939</v>
      </c>
      <c r="B491" s="471">
        <v>48</v>
      </c>
      <c r="C491" s="472">
        <v>47</v>
      </c>
      <c r="D491">
        <f t="shared" si="8"/>
        <v>95</v>
      </c>
    </row>
    <row r="492" spans="1:4" ht="14.4" hidden="1">
      <c r="A492" s="174" t="s">
        <v>940</v>
      </c>
      <c r="B492" s="471">
        <v>66</v>
      </c>
      <c r="C492" s="472">
        <v>51</v>
      </c>
      <c r="D492">
        <f t="shared" si="8"/>
        <v>117</v>
      </c>
    </row>
    <row r="493" spans="1:4" ht="14.4" hidden="1">
      <c r="A493" s="174" t="s">
        <v>941</v>
      </c>
      <c r="B493" s="471">
        <v>59</v>
      </c>
      <c r="C493" s="472">
        <v>49</v>
      </c>
      <c r="D493">
        <f t="shared" si="8"/>
        <v>108</v>
      </c>
    </row>
    <row r="494" spans="1:4" ht="14.4" hidden="1">
      <c r="A494" s="174" t="s">
        <v>942</v>
      </c>
      <c r="B494" s="471">
        <v>9</v>
      </c>
      <c r="C494" s="472">
        <v>4</v>
      </c>
      <c r="D494">
        <f t="shared" si="8"/>
        <v>13</v>
      </c>
    </row>
    <row r="495" spans="1:4" ht="14.4" hidden="1">
      <c r="A495" s="174" t="s">
        <v>943</v>
      </c>
      <c r="B495" s="471">
        <v>3</v>
      </c>
      <c r="C495" s="472">
        <v>5</v>
      </c>
      <c r="D495">
        <f t="shared" si="8"/>
        <v>8</v>
      </c>
    </row>
    <row r="496" spans="1:4" ht="14.4" hidden="1">
      <c r="A496" s="174" t="s">
        <v>944</v>
      </c>
      <c r="B496" s="471">
        <v>13</v>
      </c>
      <c r="C496" s="472">
        <v>6</v>
      </c>
      <c r="D496">
        <f t="shared" si="8"/>
        <v>19</v>
      </c>
    </row>
    <row r="497" spans="1:4" ht="14.4" hidden="1">
      <c r="A497" s="174" t="s">
        <v>945</v>
      </c>
      <c r="B497" s="471">
        <v>10</v>
      </c>
      <c r="C497" s="472">
        <v>3</v>
      </c>
      <c r="D497">
        <f t="shared" si="8"/>
        <v>13</v>
      </c>
    </row>
    <row r="498" spans="1:4" ht="14.4" hidden="1">
      <c r="A498" s="174" t="s">
        <v>946</v>
      </c>
      <c r="B498" s="471">
        <v>13</v>
      </c>
      <c r="C498" s="472">
        <v>13</v>
      </c>
      <c r="D498">
        <f t="shared" si="8"/>
        <v>26</v>
      </c>
    </row>
    <row r="499" spans="1:4" ht="14.4" hidden="1">
      <c r="A499" s="174" t="s">
        <v>947</v>
      </c>
      <c r="B499" s="471">
        <v>23</v>
      </c>
      <c r="C499" s="472">
        <v>17</v>
      </c>
      <c r="D499">
        <f t="shared" si="8"/>
        <v>40</v>
      </c>
    </row>
    <row r="500" spans="1:4" ht="14.4">
      <c r="A500" s="475" t="s">
        <v>948</v>
      </c>
      <c r="B500" s="471">
        <v>116</v>
      </c>
      <c r="C500" s="472">
        <v>121</v>
      </c>
      <c r="D500">
        <f t="shared" si="8"/>
        <v>237</v>
      </c>
    </row>
    <row r="501" spans="1:4" ht="14.4" hidden="1">
      <c r="A501" s="174" t="s">
        <v>949</v>
      </c>
      <c r="B501" s="471">
        <v>0</v>
      </c>
      <c r="C501" s="472">
        <v>1</v>
      </c>
      <c r="D501">
        <f t="shared" si="8"/>
        <v>1</v>
      </c>
    </row>
    <row r="502" spans="1:4" ht="14.4" hidden="1">
      <c r="A502" s="174" t="s">
        <v>950</v>
      </c>
      <c r="B502" s="471">
        <v>1</v>
      </c>
      <c r="C502" s="472">
        <v>1</v>
      </c>
      <c r="D502">
        <f t="shared" si="8"/>
        <v>2</v>
      </c>
    </row>
    <row r="503" spans="1:4" ht="14.4" hidden="1">
      <c r="A503" s="174" t="s">
        <v>951</v>
      </c>
      <c r="B503" s="471">
        <v>3</v>
      </c>
      <c r="C503" s="472">
        <v>3</v>
      </c>
      <c r="D503">
        <f t="shared" si="8"/>
        <v>6</v>
      </c>
    </row>
    <row r="504" spans="1:4" ht="14.4" hidden="1">
      <c r="A504" s="174" t="s">
        <v>952</v>
      </c>
      <c r="B504" s="471">
        <v>9</v>
      </c>
      <c r="C504" s="472">
        <v>7</v>
      </c>
      <c r="D504">
        <f t="shared" si="8"/>
        <v>16</v>
      </c>
    </row>
    <row r="505" spans="1:4" ht="14.4" hidden="1">
      <c r="A505" s="174" t="s">
        <v>953</v>
      </c>
      <c r="B505" s="471">
        <v>6</v>
      </c>
      <c r="C505" s="472">
        <v>3</v>
      </c>
      <c r="D505">
        <f t="shared" si="8"/>
        <v>9</v>
      </c>
    </row>
    <row r="506" spans="1:4" ht="14.4" hidden="1">
      <c r="A506" s="174" t="s">
        <v>954</v>
      </c>
      <c r="B506" s="471">
        <v>3</v>
      </c>
      <c r="C506" s="472">
        <v>5</v>
      </c>
      <c r="D506">
        <f t="shared" si="8"/>
        <v>8</v>
      </c>
    </row>
    <row r="507" spans="1:4" ht="14.4" hidden="1">
      <c r="A507" s="174" t="s">
        <v>955</v>
      </c>
      <c r="B507" s="471">
        <v>8</v>
      </c>
      <c r="C507" s="472">
        <v>20</v>
      </c>
      <c r="D507">
        <f t="shared" si="8"/>
        <v>28</v>
      </c>
    </row>
    <row r="508" spans="1:4" ht="14.4" hidden="1">
      <c r="A508" s="174" t="s">
        <v>956</v>
      </c>
      <c r="B508" s="471">
        <v>7</v>
      </c>
      <c r="C508" s="472">
        <v>7</v>
      </c>
      <c r="D508">
        <f t="shared" si="8"/>
        <v>14</v>
      </c>
    </row>
    <row r="509" spans="1:4" ht="14.4" hidden="1">
      <c r="A509" s="174" t="s">
        <v>957</v>
      </c>
      <c r="B509" s="471">
        <v>51</v>
      </c>
      <c r="C509" s="472">
        <v>46</v>
      </c>
      <c r="D509">
        <f t="shared" si="8"/>
        <v>97</v>
      </c>
    </row>
    <row r="510" spans="1:4" ht="14.4" hidden="1">
      <c r="A510" s="174" t="s">
        <v>958</v>
      </c>
      <c r="B510" s="471">
        <v>6</v>
      </c>
      <c r="C510" s="472">
        <v>2</v>
      </c>
      <c r="D510">
        <f t="shared" si="8"/>
        <v>8</v>
      </c>
    </row>
    <row r="511" spans="1:4" ht="14.4" hidden="1">
      <c r="A511" s="174" t="s">
        <v>959</v>
      </c>
      <c r="B511" s="471">
        <v>5</v>
      </c>
      <c r="C511" s="472">
        <v>5</v>
      </c>
      <c r="D511">
        <f t="shared" si="8"/>
        <v>10</v>
      </c>
    </row>
    <row r="512" spans="1:4" ht="14.4" hidden="1">
      <c r="A512" s="174" t="s">
        <v>960</v>
      </c>
      <c r="B512" s="471">
        <v>6</v>
      </c>
      <c r="C512" s="472">
        <v>5</v>
      </c>
      <c r="D512">
        <f t="shared" si="8"/>
        <v>11</v>
      </c>
    </row>
    <row r="513" spans="1:4" ht="14.4" hidden="1">
      <c r="A513" s="174" t="s">
        <v>961</v>
      </c>
      <c r="B513" s="471">
        <v>3</v>
      </c>
      <c r="C513" s="472">
        <v>4</v>
      </c>
      <c r="D513">
        <f t="shared" si="8"/>
        <v>7</v>
      </c>
    </row>
    <row r="514" spans="1:4" ht="14.4" hidden="1">
      <c r="A514" s="174" t="s">
        <v>962</v>
      </c>
      <c r="B514" s="471">
        <v>8</v>
      </c>
      <c r="C514" s="472">
        <v>12</v>
      </c>
      <c r="D514">
        <f t="shared" si="8"/>
        <v>20</v>
      </c>
    </row>
    <row r="515" spans="1:4" ht="14.4">
      <c r="A515" s="475" t="s">
        <v>963</v>
      </c>
      <c r="B515" s="471">
        <v>332</v>
      </c>
      <c r="C515" s="472">
        <v>298</v>
      </c>
      <c r="D515">
        <f t="shared" si="8"/>
        <v>630</v>
      </c>
    </row>
    <row r="516" spans="1:4" ht="14.4" hidden="1">
      <c r="A516" s="174" t="s">
        <v>964</v>
      </c>
      <c r="B516" s="471">
        <v>10</v>
      </c>
      <c r="C516" s="472">
        <v>14</v>
      </c>
      <c r="D516">
        <f t="shared" si="8"/>
        <v>24</v>
      </c>
    </row>
    <row r="517" spans="1:4" ht="14.4" hidden="1">
      <c r="A517" s="174" t="s">
        <v>965</v>
      </c>
      <c r="B517" s="471">
        <v>16</v>
      </c>
      <c r="C517" s="472">
        <v>17</v>
      </c>
      <c r="D517">
        <f t="shared" si="8"/>
        <v>33</v>
      </c>
    </row>
    <row r="518" spans="1:4" ht="14.4" hidden="1">
      <c r="A518" s="174" t="s">
        <v>966</v>
      </c>
      <c r="B518" s="471">
        <v>11</v>
      </c>
      <c r="C518" s="472">
        <v>12</v>
      </c>
      <c r="D518">
        <f t="shared" si="8"/>
        <v>23</v>
      </c>
    </row>
    <row r="519" spans="1:4" ht="14.4" hidden="1">
      <c r="A519" s="174" t="s">
        <v>967</v>
      </c>
      <c r="B519" s="471">
        <v>16</v>
      </c>
      <c r="C519" s="472">
        <v>7</v>
      </c>
      <c r="D519">
        <f t="shared" si="8"/>
        <v>23</v>
      </c>
    </row>
    <row r="520" spans="1:4" ht="14.4" hidden="1">
      <c r="A520" s="174" t="s">
        <v>968</v>
      </c>
      <c r="B520" s="471">
        <v>6</v>
      </c>
      <c r="C520" s="472">
        <v>3</v>
      </c>
      <c r="D520">
        <f t="shared" si="8"/>
        <v>9</v>
      </c>
    </row>
    <row r="521" spans="1:4" ht="14.4" hidden="1">
      <c r="A521" s="174" t="s">
        <v>969</v>
      </c>
      <c r="B521" s="471">
        <v>12</v>
      </c>
      <c r="C521" s="472">
        <v>17</v>
      </c>
      <c r="D521">
        <f t="shared" si="8"/>
        <v>29</v>
      </c>
    </row>
    <row r="522" spans="1:4" ht="14.4" hidden="1">
      <c r="A522" s="174" t="s">
        <v>970</v>
      </c>
      <c r="B522" s="471">
        <v>4</v>
      </c>
      <c r="C522" s="472">
        <v>7</v>
      </c>
      <c r="D522">
        <f t="shared" si="8"/>
        <v>11</v>
      </c>
    </row>
    <row r="523" spans="1:4" ht="14.4" hidden="1">
      <c r="A523" s="174" t="s">
        <v>971</v>
      </c>
      <c r="B523" s="471">
        <v>10</v>
      </c>
      <c r="C523" s="472">
        <v>15</v>
      </c>
      <c r="D523">
        <f t="shared" si="8"/>
        <v>25</v>
      </c>
    </row>
    <row r="524" spans="1:4" ht="14.4" hidden="1">
      <c r="A524" s="174" t="s">
        <v>972</v>
      </c>
      <c r="B524" s="471">
        <v>3</v>
      </c>
      <c r="C524" s="472">
        <v>3</v>
      </c>
      <c r="D524">
        <f t="shared" si="8"/>
        <v>6</v>
      </c>
    </row>
    <row r="525" spans="1:4" ht="14.4" hidden="1">
      <c r="A525" s="174" t="s">
        <v>973</v>
      </c>
      <c r="B525" s="471">
        <v>17</v>
      </c>
      <c r="C525" s="472">
        <v>7</v>
      </c>
      <c r="D525">
        <f t="shared" si="8"/>
        <v>24</v>
      </c>
    </row>
    <row r="526" spans="1:4" ht="14.4" hidden="1">
      <c r="A526" s="174" t="s">
        <v>974</v>
      </c>
      <c r="B526" s="471">
        <v>11</v>
      </c>
      <c r="C526" s="472">
        <v>15</v>
      </c>
      <c r="D526">
        <f t="shared" si="8"/>
        <v>26</v>
      </c>
    </row>
    <row r="527" spans="1:4" ht="14.4" hidden="1">
      <c r="A527" s="174" t="s">
        <v>975</v>
      </c>
      <c r="B527" s="471">
        <v>15</v>
      </c>
      <c r="C527" s="472">
        <v>8</v>
      </c>
      <c r="D527">
        <f t="shared" si="8"/>
        <v>23</v>
      </c>
    </row>
    <row r="528" spans="1:4" ht="14.4" hidden="1">
      <c r="A528" s="174" t="s">
        <v>976</v>
      </c>
      <c r="B528" s="471">
        <v>14</v>
      </c>
      <c r="C528" s="472">
        <v>8</v>
      </c>
      <c r="D528">
        <f t="shared" si="8"/>
        <v>22</v>
      </c>
    </row>
    <row r="529" spans="1:4" ht="14.4" hidden="1">
      <c r="A529" s="174" t="s">
        <v>977</v>
      </c>
      <c r="B529" s="471">
        <v>56</v>
      </c>
      <c r="C529" s="472">
        <v>48</v>
      </c>
      <c r="D529">
        <f t="shared" si="8"/>
        <v>104</v>
      </c>
    </row>
    <row r="530" spans="1:4" ht="14.4" hidden="1">
      <c r="A530" s="174" t="s">
        <v>978</v>
      </c>
      <c r="B530" s="471">
        <v>64</v>
      </c>
      <c r="C530" s="472">
        <v>62</v>
      </c>
      <c r="D530">
        <f t="shared" si="8"/>
        <v>126</v>
      </c>
    </row>
    <row r="531" spans="1:4" ht="14.4" hidden="1">
      <c r="A531" s="174" t="s">
        <v>979</v>
      </c>
      <c r="B531" s="471">
        <v>67</v>
      </c>
      <c r="C531" s="472">
        <v>55</v>
      </c>
      <c r="D531">
        <f t="shared" si="8"/>
        <v>122</v>
      </c>
    </row>
    <row r="532" spans="1:4" ht="14.4">
      <c r="A532" s="475" t="s">
        <v>980</v>
      </c>
      <c r="B532" s="471">
        <v>375</v>
      </c>
      <c r="C532" s="472">
        <v>365</v>
      </c>
      <c r="D532">
        <f t="shared" si="8"/>
        <v>740</v>
      </c>
    </row>
    <row r="533" spans="1:4" ht="14.4">
      <c r="A533" s="174" t="s">
        <v>981</v>
      </c>
      <c r="B533" s="471">
        <v>26</v>
      </c>
      <c r="C533" s="472">
        <v>27</v>
      </c>
      <c r="D533">
        <f t="shared" si="8"/>
        <v>53</v>
      </c>
    </row>
    <row r="534" spans="1:4" ht="14.4">
      <c r="A534" s="174" t="s">
        <v>982</v>
      </c>
      <c r="B534" s="471">
        <v>1</v>
      </c>
      <c r="C534" s="472">
        <v>8</v>
      </c>
      <c r="D534">
        <f t="shared" si="8"/>
        <v>9</v>
      </c>
    </row>
    <row r="535" spans="1:4" ht="14.4">
      <c r="A535" s="174" t="s">
        <v>983</v>
      </c>
      <c r="B535" s="471">
        <v>9</v>
      </c>
      <c r="C535" s="472">
        <v>12</v>
      </c>
      <c r="D535">
        <f t="shared" si="8"/>
        <v>21</v>
      </c>
    </row>
    <row r="536" spans="1:4" ht="14.4">
      <c r="A536" s="174" t="s">
        <v>984</v>
      </c>
      <c r="B536" s="471">
        <v>6</v>
      </c>
      <c r="C536" s="472">
        <v>3</v>
      </c>
      <c r="D536">
        <f t="shared" si="8"/>
        <v>9</v>
      </c>
    </row>
    <row r="537" spans="1:4" ht="14.4">
      <c r="A537" s="174" t="s">
        <v>985</v>
      </c>
      <c r="B537" s="471">
        <v>16</v>
      </c>
      <c r="C537" s="472">
        <v>14</v>
      </c>
      <c r="D537">
        <f t="shared" si="8"/>
        <v>30</v>
      </c>
    </row>
    <row r="538" spans="1:4" ht="14.4">
      <c r="A538" s="174" t="s">
        <v>986</v>
      </c>
      <c r="B538" s="471">
        <v>15</v>
      </c>
      <c r="C538" s="472">
        <v>16</v>
      </c>
      <c r="D538">
        <f t="shared" si="8"/>
        <v>31</v>
      </c>
    </row>
    <row r="539" spans="1:4" ht="14.4">
      <c r="A539" s="174" t="s">
        <v>987</v>
      </c>
      <c r="B539" s="471">
        <v>13</v>
      </c>
      <c r="C539" s="472">
        <v>6</v>
      </c>
      <c r="D539">
        <f t="shared" si="8"/>
        <v>19</v>
      </c>
    </row>
    <row r="540" spans="1:4" ht="14.4">
      <c r="A540" s="174" t="s">
        <v>988</v>
      </c>
      <c r="B540" s="471">
        <v>2</v>
      </c>
      <c r="C540" s="472">
        <v>4</v>
      </c>
      <c r="D540">
        <f t="shared" si="8"/>
        <v>6</v>
      </c>
    </row>
    <row r="541" spans="1:4" ht="14.4">
      <c r="A541" s="174" t="s">
        <v>989</v>
      </c>
      <c r="B541" s="471">
        <v>3</v>
      </c>
      <c r="C541" s="472">
        <v>6</v>
      </c>
      <c r="D541">
        <f t="shared" si="8"/>
        <v>9</v>
      </c>
    </row>
    <row r="542" spans="1:4" ht="14.4">
      <c r="A542" s="174" t="s">
        <v>990</v>
      </c>
      <c r="B542" s="471">
        <v>4</v>
      </c>
      <c r="C542" s="472">
        <v>3</v>
      </c>
      <c r="D542">
        <f t="shared" si="8"/>
        <v>7</v>
      </c>
    </row>
    <row r="543" spans="1:4" ht="14.4">
      <c r="A543" s="174" t="s">
        <v>991</v>
      </c>
      <c r="B543" s="471">
        <v>24</v>
      </c>
      <c r="C543" s="472">
        <v>24</v>
      </c>
      <c r="D543">
        <f t="shared" si="8"/>
        <v>48</v>
      </c>
    </row>
    <row r="544" spans="1:4" ht="14.4">
      <c r="A544" s="174" t="s">
        <v>992</v>
      </c>
      <c r="B544" s="471">
        <v>75</v>
      </c>
      <c r="C544" s="472">
        <v>57</v>
      </c>
      <c r="D544">
        <f t="shared" si="8"/>
        <v>132</v>
      </c>
    </row>
    <row r="545" spans="1:4" ht="14.4">
      <c r="A545" s="174" t="s">
        <v>993</v>
      </c>
      <c r="B545" s="471">
        <v>55</v>
      </c>
      <c r="C545" s="472">
        <v>50</v>
      </c>
      <c r="D545">
        <f t="shared" si="8"/>
        <v>105</v>
      </c>
    </row>
    <row r="546" spans="1:4" ht="14.4">
      <c r="A546" s="174" t="s">
        <v>994</v>
      </c>
      <c r="B546" s="471">
        <v>52</v>
      </c>
      <c r="C546" s="472">
        <v>50</v>
      </c>
      <c r="D546">
        <f t="shared" si="8"/>
        <v>102</v>
      </c>
    </row>
    <row r="547" spans="1:4" ht="14.4">
      <c r="A547" s="174" t="s">
        <v>995</v>
      </c>
      <c r="B547" s="471">
        <v>3</v>
      </c>
      <c r="C547" s="472">
        <v>9</v>
      </c>
      <c r="D547">
        <f t="shared" si="9" ref="D547:D602">B547+C547</f>
        <v>12</v>
      </c>
    </row>
    <row r="548" spans="1:4" ht="14.4">
      <c r="A548" s="174" t="s">
        <v>996</v>
      </c>
      <c r="B548" s="471">
        <v>2</v>
      </c>
      <c r="C548" s="472">
        <v>5</v>
      </c>
      <c r="D548">
        <f t="shared" si="9"/>
        <v>7</v>
      </c>
    </row>
    <row r="549" spans="1:4" ht="14.4">
      <c r="A549" s="174" t="s">
        <v>997</v>
      </c>
      <c r="B549" s="471">
        <v>32</v>
      </c>
      <c r="C549" s="472">
        <v>28</v>
      </c>
      <c r="D549">
        <f t="shared" si="9"/>
        <v>60</v>
      </c>
    </row>
    <row r="550" spans="1:4" ht="14.4">
      <c r="A550" s="174" t="s">
        <v>998</v>
      </c>
      <c r="B550" s="471">
        <v>3</v>
      </c>
      <c r="C550" s="472">
        <v>4</v>
      </c>
      <c r="D550">
        <f t="shared" si="9"/>
        <v>7</v>
      </c>
    </row>
    <row r="551" spans="1:4" ht="14.4">
      <c r="A551" s="174" t="s">
        <v>999</v>
      </c>
      <c r="B551" s="471">
        <v>17</v>
      </c>
      <c r="C551" s="472">
        <v>11</v>
      </c>
      <c r="D551">
        <f t="shared" si="9"/>
        <v>28</v>
      </c>
    </row>
    <row r="552" spans="1:4" ht="14.4">
      <c r="A552" s="174" t="s">
        <v>1000</v>
      </c>
      <c r="B552" s="471">
        <v>6</v>
      </c>
      <c r="C552" s="472">
        <v>8</v>
      </c>
      <c r="D552">
        <f t="shared" si="9"/>
        <v>14</v>
      </c>
    </row>
    <row r="553" spans="1:4" ht="14.4">
      <c r="A553" s="174" t="s">
        <v>1001</v>
      </c>
      <c r="B553" s="471">
        <v>6</v>
      </c>
      <c r="C553" s="472">
        <v>12</v>
      </c>
      <c r="D553">
        <f t="shared" si="9"/>
        <v>18</v>
      </c>
    </row>
    <row r="554" spans="1:4" ht="14.4">
      <c r="A554" s="174" t="s">
        <v>1002</v>
      </c>
      <c r="B554" s="471">
        <v>0</v>
      </c>
      <c r="C554" s="472">
        <v>2</v>
      </c>
      <c r="D554">
        <f t="shared" si="9"/>
        <v>2</v>
      </c>
    </row>
    <row r="555" spans="1:4" ht="14.4">
      <c r="A555" s="174" t="s">
        <v>1003</v>
      </c>
      <c r="B555" s="471">
        <v>5</v>
      </c>
      <c r="C555" s="472">
        <v>6</v>
      </c>
      <c r="D555">
        <f t="shared" si="9"/>
        <v>11</v>
      </c>
    </row>
    <row r="556" spans="1:4" ht="14.4">
      <c r="A556" s="475" t="s">
        <v>1004</v>
      </c>
      <c r="B556" s="471">
        <v>235</v>
      </c>
      <c r="C556" s="472">
        <v>210</v>
      </c>
      <c r="D556">
        <f t="shared" si="9"/>
        <v>445</v>
      </c>
    </row>
    <row r="557" spans="1:4" ht="14.4">
      <c r="A557" s="174" t="s">
        <v>1005</v>
      </c>
      <c r="B557" s="471">
        <v>3</v>
      </c>
      <c r="C557" s="472">
        <v>2</v>
      </c>
      <c r="D557">
        <f t="shared" si="9"/>
        <v>5</v>
      </c>
    </row>
    <row r="558" spans="1:4" ht="14.4">
      <c r="A558" s="174" t="s">
        <v>1006</v>
      </c>
      <c r="B558" s="471">
        <v>5</v>
      </c>
      <c r="C558" s="472">
        <v>3</v>
      </c>
      <c r="D558">
        <f t="shared" si="9"/>
        <v>8</v>
      </c>
    </row>
    <row r="559" spans="1:4" ht="14.4">
      <c r="A559" s="174" t="s">
        <v>1007</v>
      </c>
      <c r="B559" s="471">
        <v>4</v>
      </c>
      <c r="C559" s="472">
        <v>2</v>
      </c>
      <c r="D559">
        <f t="shared" si="9"/>
        <v>6</v>
      </c>
    </row>
    <row r="560" spans="1:4" ht="14.4">
      <c r="A560" s="174" t="s">
        <v>1008</v>
      </c>
      <c r="B560" s="471">
        <v>13</v>
      </c>
      <c r="C560" s="472">
        <v>8</v>
      </c>
      <c r="D560">
        <f t="shared" si="9"/>
        <v>21</v>
      </c>
    </row>
    <row r="561" spans="1:4" ht="14.4">
      <c r="A561" s="174" t="s">
        <v>1009</v>
      </c>
      <c r="B561" s="471">
        <v>49</v>
      </c>
      <c r="C561" s="472">
        <v>48</v>
      </c>
      <c r="D561">
        <f t="shared" si="9"/>
        <v>97</v>
      </c>
    </row>
    <row r="562" spans="1:4" ht="14.4">
      <c r="A562" s="174" t="s">
        <v>1010</v>
      </c>
      <c r="B562" s="471">
        <v>41</v>
      </c>
      <c r="C562" s="472">
        <v>23</v>
      </c>
      <c r="D562">
        <f t="shared" si="9"/>
        <v>64</v>
      </c>
    </row>
    <row r="563" spans="1:4" ht="14.4">
      <c r="A563" s="174" t="s">
        <v>1011</v>
      </c>
      <c r="B563" s="471">
        <v>45</v>
      </c>
      <c r="C563" s="472">
        <v>49</v>
      </c>
      <c r="D563">
        <f t="shared" si="9"/>
        <v>94</v>
      </c>
    </row>
    <row r="564" spans="1:4" ht="14.4">
      <c r="A564" s="174" t="s">
        <v>1012</v>
      </c>
      <c r="B564" s="471">
        <v>7</v>
      </c>
      <c r="C564" s="472">
        <v>7</v>
      </c>
      <c r="D564">
        <f t="shared" si="9"/>
        <v>14</v>
      </c>
    </row>
    <row r="565" spans="1:4" ht="14.4">
      <c r="A565" s="174" t="s">
        <v>1013</v>
      </c>
      <c r="B565" s="471">
        <v>11</v>
      </c>
      <c r="C565" s="472">
        <v>9</v>
      </c>
      <c r="D565">
        <f t="shared" si="9"/>
        <v>20</v>
      </c>
    </row>
    <row r="566" spans="1:4" ht="14.4">
      <c r="A566" s="174" t="s">
        <v>1014</v>
      </c>
      <c r="B566" s="471">
        <v>9</v>
      </c>
      <c r="C566" s="472">
        <v>9</v>
      </c>
      <c r="D566">
        <f t="shared" si="9"/>
        <v>18</v>
      </c>
    </row>
    <row r="567" spans="1:4" ht="14.4">
      <c r="A567" s="174" t="s">
        <v>1015</v>
      </c>
      <c r="B567" s="471">
        <v>13</v>
      </c>
      <c r="C567" s="472">
        <v>10</v>
      </c>
      <c r="D567">
        <f t="shared" si="9"/>
        <v>23</v>
      </c>
    </row>
    <row r="568" spans="1:4" ht="14.4">
      <c r="A568" s="174" t="s">
        <v>1016</v>
      </c>
      <c r="B568" s="471">
        <v>9</v>
      </c>
      <c r="C568" s="472">
        <v>11</v>
      </c>
      <c r="D568">
        <f t="shared" si="9"/>
        <v>20</v>
      </c>
    </row>
    <row r="569" spans="1:4" ht="14.4">
      <c r="A569" s="174" t="s">
        <v>1017</v>
      </c>
      <c r="B569" s="471">
        <v>2</v>
      </c>
      <c r="C569" s="472">
        <v>9</v>
      </c>
      <c r="D569">
        <f t="shared" si="9"/>
        <v>11</v>
      </c>
    </row>
    <row r="570" spans="1:4" ht="14.4">
      <c r="A570" s="174" t="s">
        <v>1018</v>
      </c>
      <c r="B570" s="471">
        <v>10</v>
      </c>
      <c r="C570" s="472">
        <v>13</v>
      </c>
      <c r="D570">
        <f t="shared" si="9"/>
        <v>23</v>
      </c>
    </row>
    <row r="571" spans="1:4" ht="14.4">
      <c r="A571" s="174" t="s">
        <v>1019</v>
      </c>
      <c r="B571" s="471">
        <v>7</v>
      </c>
      <c r="C571" s="472">
        <v>5</v>
      </c>
      <c r="D571">
        <f t="shared" si="9"/>
        <v>12</v>
      </c>
    </row>
    <row r="572" spans="1:4" ht="14.4">
      <c r="A572" s="174" t="s">
        <v>1020</v>
      </c>
      <c r="B572" s="471">
        <v>4</v>
      </c>
      <c r="C572" s="472">
        <v>2</v>
      </c>
      <c r="D572">
        <f t="shared" si="9"/>
        <v>6</v>
      </c>
    </row>
    <row r="573" spans="1:4" ht="14.4">
      <c r="A573" s="174" t="s">
        <v>1021</v>
      </c>
      <c r="B573" s="471">
        <v>3</v>
      </c>
      <c r="C573" s="472">
        <v>0</v>
      </c>
      <c r="D573">
        <f t="shared" si="9"/>
        <v>3</v>
      </c>
    </row>
    <row r="574" spans="1:4" ht="14.4">
      <c r="A574" s="475" t="s">
        <v>1022</v>
      </c>
      <c r="B574" s="471">
        <v>219</v>
      </c>
      <c r="C574" s="472">
        <v>217</v>
      </c>
      <c r="D574">
        <f t="shared" si="9"/>
        <v>436</v>
      </c>
    </row>
    <row r="575" spans="1:4" ht="14.4" hidden="1">
      <c r="A575" s="174" t="s">
        <v>1023</v>
      </c>
      <c r="B575" s="471">
        <v>43</v>
      </c>
      <c r="C575" s="472">
        <v>37</v>
      </c>
      <c r="D575">
        <f t="shared" si="9"/>
        <v>80</v>
      </c>
    </row>
    <row r="576" spans="1:4" ht="14.4" hidden="1">
      <c r="A576" s="174" t="s">
        <v>1024</v>
      </c>
      <c r="B576" s="471">
        <v>30</v>
      </c>
      <c r="C576" s="472">
        <v>28</v>
      </c>
      <c r="D576">
        <f t="shared" si="9"/>
        <v>58</v>
      </c>
    </row>
    <row r="577" spans="1:4" ht="14.4" hidden="1">
      <c r="A577" s="174" t="s">
        <v>1025</v>
      </c>
      <c r="B577" s="471">
        <v>15</v>
      </c>
      <c r="C577" s="472">
        <v>17</v>
      </c>
      <c r="D577">
        <f t="shared" si="9"/>
        <v>32</v>
      </c>
    </row>
    <row r="578" spans="1:4" ht="14.4" hidden="1">
      <c r="A578" s="174" t="s">
        <v>1026</v>
      </c>
      <c r="B578" s="471">
        <v>12</v>
      </c>
      <c r="C578" s="472">
        <v>11</v>
      </c>
      <c r="D578">
        <f t="shared" si="9"/>
        <v>23</v>
      </c>
    </row>
    <row r="579" spans="1:4" ht="14.4" hidden="1">
      <c r="A579" s="174" t="s">
        <v>1027</v>
      </c>
      <c r="B579" s="471">
        <v>4</v>
      </c>
      <c r="C579" s="472">
        <v>3</v>
      </c>
      <c r="D579">
        <f t="shared" si="9"/>
        <v>7</v>
      </c>
    </row>
    <row r="580" spans="1:4" ht="14.4" hidden="1">
      <c r="A580" s="174" t="s">
        <v>1028</v>
      </c>
      <c r="B580" s="471">
        <v>9</v>
      </c>
      <c r="C580" s="472">
        <v>7</v>
      </c>
      <c r="D580">
        <f t="shared" si="9"/>
        <v>16</v>
      </c>
    </row>
    <row r="581" spans="1:4" ht="14.4" hidden="1">
      <c r="A581" s="174" t="s">
        <v>1029</v>
      </c>
      <c r="B581" s="471">
        <v>19</v>
      </c>
      <c r="C581" s="472">
        <v>12</v>
      </c>
      <c r="D581">
        <f t="shared" si="9"/>
        <v>31</v>
      </c>
    </row>
    <row r="582" spans="1:4" ht="14.4" hidden="1">
      <c r="A582" s="174" t="s">
        <v>1030</v>
      </c>
      <c r="B582" s="471">
        <v>9</v>
      </c>
      <c r="C582" s="472">
        <v>4</v>
      </c>
      <c r="D582">
        <f t="shared" si="9"/>
        <v>13</v>
      </c>
    </row>
    <row r="583" spans="1:4" ht="14.4" hidden="1">
      <c r="A583" s="174" t="s">
        <v>1031</v>
      </c>
      <c r="B583" s="471">
        <v>10</v>
      </c>
      <c r="C583" s="472">
        <v>12</v>
      </c>
      <c r="D583">
        <f t="shared" si="9"/>
        <v>22</v>
      </c>
    </row>
    <row r="584" spans="1:4" ht="14.4" hidden="1">
      <c r="A584" s="174" t="s">
        <v>1032</v>
      </c>
      <c r="B584" s="471">
        <v>13</v>
      </c>
      <c r="C584" s="472">
        <v>16</v>
      </c>
      <c r="D584">
        <f t="shared" si="9"/>
        <v>29</v>
      </c>
    </row>
    <row r="585" spans="1:4" ht="14.4" hidden="1">
      <c r="A585" s="174" t="s">
        <v>1033</v>
      </c>
      <c r="B585" s="471">
        <v>5</v>
      </c>
      <c r="C585" s="472">
        <v>5</v>
      </c>
      <c r="D585">
        <f t="shared" si="9"/>
        <v>10</v>
      </c>
    </row>
    <row r="586" spans="1:4" ht="14.4" hidden="1">
      <c r="A586" s="174" t="s">
        <v>1034</v>
      </c>
      <c r="B586" s="471">
        <v>9</v>
      </c>
      <c r="C586" s="472">
        <v>10</v>
      </c>
      <c r="D586">
        <f t="shared" si="9"/>
        <v>19</v>
      </c>
    </row>
    <row r="587" spans="1:4" ht="14.4" hidden="1">
      <c r="A587" s="174" t="s">
        <v>1035</v>
      </c>
      <c r="B587" s="471">
        <v>15</v>
      </c>
      <c r="C587" s="472">
        <v>18</v>
      </c>
      <c r="D587">
        <f t="shared" si="9"/>
        <v>33</v>
      </c>
    </row>
    <row r="588" spans="1:4" ht="14.4" hidden="1">
      <c r="A588" s="174" t="s">
        <v>1036</v>
      </c>
      <c r="B588" s="471">
        <v>14</v>
      </c>
      <c r="C588" s="472">
        <v>20</v>
      </c>
      <c r="D588">
        <f t="shared" si="9"/>
        <v>34</v>
      </c>
    </row>
    <row r="589" spans="1:4" ht="14.4" hidden="1">
      <c r="A589" s="174" t="s">
        <v>1037</v>
      </c>
      <c r="B589" s="471">
        <v>8</v>
      </c>
      <c r="C589" s="472">
        <v>12</v>
      </c>
      <c r="D589">
        <f t="shared" si="9"/>
        <v>20</v>
      </c>
    </row>
    <row r="590" spans="1:4" ht="14.4" hidden="1">
      <c r="A590" s="174" t="s">
        <v>1038</v>
      </c>
      <c r="B590" s="471">
        <v>4</v>
      </c>
      <c r="C590" s="472">
        <v>5</v>
      </c>
      <c r="D590">
        <f t="shared" si="9"/>
        <v>9</v>
      </c>
    </row>
    <row r="591" spans="1:4" ht="14.4">
      <c r="A591" s="475" t="s">
        <v>1039</v>
      </c>
      <c r="B591" s="471">
        <v>166</v>
      </c>
      <c r="C591" s="472">
        <v>175</v>
      </c>
      <c r="D591">
        <f t="shared" si="9"/>
        <v>341</v>
      </c>
    </row>
    <row r="592" spans="1:4" ht="14.4" hidden="1">
      <c r="A592" s="174" t="s">
        <v>1040</v>
      </c>
      <c r="B592" s="471">
        <v>52</v>
      </c>
      <c r="C592" s="472">
        <v>67</v>
      </c>
      <c r="D592">
        <f t="shared" si="9"/>
        <v>119</v>
      </c>
    </row>
    <row r="593" spans="1:4" ht="14.4" hidden="1">
      <c r="A593" s="174" t="s">
        <v>1041</v>
      </c>
      <c r="B593" s="471">
        <v>7</v>
      </c>
      <c r="C593" s="472">
        <v>9</v>
      </c>
      <c r="D593">
        <f t="shared" si="9"/>
        <v>16</v>
      </c>
    </row>
    <row r="594" spans="1:4" ht="14.4" hidden="1">
      <c r="A594" s="174" t="s">
        <v>1042</v>
      </c>
      <c r="B594" s="471">
        <v>16</v>
      </c>
      <c r="C594" s="472">
        <v>16</v>
      </c>
      <c r="D594">
        <f t="shared" si="9"/>
        <v>32</v>
      </c>
    </row>
    <row r="595" spans="1:4" ht="14.4" hidden="1">
      <c r="A595" s="174" t="s">
        <v>1043</v>
      </c>
      <c r="B595" s="471">
        <v>16</v>
      </c>
      <c r="C595" s="472">
        <v>12</v>
      </c>
      <c r="D595">
        <f t="shared" si="9"/>
        <v>28</v>
      </c>
    </row>
    <row r="596" spans="1:4" ht="14.4" hidden="1">
      <c r="A596" s="174" t="s">
        <v>1044</v>
      </c>
      <c r="B596" s="471">
        <v>6</v>
      </c>
      <c r="C596" s="472">
        <v>8</v>
      </c>
      <c r="D596">
        <f t="shared" si="9"/>
        <v>14</v>
      </c>
    </row>
    <row r="597" spans="1:4" ht="14.4" hidden="1">
      <c r="A597" s="174" t="s">
        <v>1045</v>
      </c>
      <c r="B597" s="471">
        <v>8</v>
      </c>
      <c r="C597" s="472">
        <v>12</v>
      </c>
      <c r="D597">
        <f t="shared" si="9"/>
        <v>20</v>
      </c>
    </row>
    <row r="598" spans="1:4" ht="14.4" hidden="1">
      <c r="A598" s="174" t="s">
        <v>1046</v>
      </c>
      <c r="B598" s="471">
        <v>7</v>
      </c>
      <c r="C598" s="472">
        <v>1</v>
      </c>
      <c r="D598">
        <f t="shared" si="9"/>
        <v>8</v>
      </c>
    </row>
    <row r="599" spans="1:4" ht="14.4" hidden="1">
      <c r="A599" s="174" t="s">
        <v>1047</v>
      </c>
      <c r="B599" s="471">
        <v>6</v>
      </c>
      <c r="C599" s="472">
        <v>8</v>
      </c>
      <c r="D599">
        <f t="shared" si="9"/>
        <v>14</v>
      </c>
    </row>
    <row r="600" spans="1:4" ht="14.4" hidden="1">
      <c r="A600" s="174" t="s">
        <v>1048</v>
      </c>
      <c r="B600" s="471">
        <v>6</v>
      </c>
      <c r="C600" s="472">
        <v>7</v>
      </c>
      <c r="D600">
        <f t="shared" si="9"/>
        <v>13</v>
      </c>
    </row>
    <row r="601" spans="1:4" ht="14.4" hidden="1">
      <c r="A601" s="174" t="s">
        <v>1049</v>
      </c>
      <c r="B601" s="471">
        <v>5</v>
      </c>
      <c r="C601" s="472">
        <v>0</v>
      </c>
      <c r="D601">
        <f t="shared" si="9"/>
        <v>5</v>
      </c>
    </row>
    <row r="602" spans="1:4" ht="14.4" hidden="1">
      <c r="A602" s="174" t="s">
        <v>1050</v>
      </c>
      <c r="B602" s="471">
        <v>6</v>
      </c>
      <c r="C602" s="472">
        <v>5</v>
      </c>
      <c r="D602">
        <f t="shared" si="9"/>
        <v>11</v>
      </c>
    </row>
    <row r="603" spans="1:4" ht="14.4" hidden="1">
      <c r="A603" s="174" t="s">
        <v>1051</v>
      </c>
      <c r="B603" s="471">
        <v>27</v>
      </c>
      <c r="C603" s="472">
        <v>25</v>
      </c>
      <c r="D603">
        <f t="shared" si="10" ref="D603:D663">B603+C603</f>
        <v>52</v>
      </c>
    </row>
    <row r="604" spans="1:4" ht="14.4" hidden="1">
      <c r="A604" s="174" t="s">
        <v>1052</v>
      </c>
      <c r="B604" s="471">
        <v>4</v>
      </c>
      <c r="C604" s="472">
        <v>5</v>
      </c>
      <c r="D604">
        <f t="shared" si="10"/>
        <v>9</v>
      </c>
    </row>
    <row r="605" spans="1:4" ht="14.4">
      <c r="A605" s="475" t="s">
        <v>1053</v>
      </c>
      <c r="B605" s="471">
        <v>457</v>
      </c>
      <c r="C605" s="472">
        <v>452</v>
      </c>
      <c r="D605">
        <f t="shared" si="10"/>
        <v>909</v>
      </c>
    </row>
    <row r="606" spans="1:4" ht="14.4" hidden="1">
      <c r="A606" s="174" t="s">
        <v>1054</v>
      </c>
      <c r="B606" s="471">
        <v>2</v>
      </c>
      <c r="C606" s="472">
        <v>1</v>
      </c>
      <c r="D606">
        <f t="shared" si="10"/>
        <v>3</v>
      </c>
    </row>
    <row r="607" spans="1:4" ht="14.4" hidden="1">
      <c r="A607" s="174" t="s">
        <v>1055</v>
      </c>
      <c r="B607" s="471">
        <v>11</v>
      </c>
      <c r="C607" s="472">
        <v>16</v>
      </c>
      <c r="D607">
        <f t="shared" si="10"/>
        <v>27</v>
      </c>
    </row>
    <row r="608" spans="1:4" ht="14.4" hidden="1">
      <c r="A608" s="174" t="s">
        <v>1056</v>
      </c>
      <c r="B608" s="471">
        <v>15</v>
      </c>
      <c r="C608" s="472">
        <v>8</v>
      </c>
      <c r="D608">
        <f t="shared" si="10"/>
        <v>23</v>
      </c>
    </row>
    <row r="609" spans="1:4" ht="14.4" hidden="1">
      <c r="A609" s="174" t="s">
        <v>1057</v>
      </c>
      <c r="B609" s="471">
        <v>10</v>
      </c>
      <c r="C609" s="472">
        <v>12</v>
      </c>
      <c r="D609">
        <f t="shared" si="10"/>
        <v>22</v>
      </c>
    </row>
    <row r="610" spans="1:4" ht="14.4" hidden="1">
      <c r="A610" s="174" t="s">
        <v>1015</v>
      </c>
      <c r="B610" s="471">
        <v>7</v>
      </c>
      <c r="C610" s="472">
        <v>17</v>
      </c>
      <c r="D610">
        <f t="shared" si="10"/>
        <v>24</v>
      </c>
    </row>
    <row r="611" spans="1:4" ht="14.4" hidden="1">
      <c r="A611" s="174" t="s">
        <v>1058</v>
      </c>
      <c r="B611" s="471">
        <v>18</v>
      </c>
      <c r="C611" s="472">
        <v>16</v>
      </c>
      <c r="D611">
        <f t="shared" si="10"/>
        <v>34</v>
      </c>
    </row>
    <row r="612" spans="1:4" ht="14.4" hidden="1">
      <c r="A612" s="174" t="s">
        <v>1059</v>
      </c>
      <c r="B612" s="471">
        <v>6</v>
      </c>
      <c r="C612" s="472">
        <v>9</v>
      </c>
      <c r="D612">
        <f t="shared" si="10"/>
        <v>15</v>
      </c>
    </row>
    <row r="613" spans="1:4" ht="14.4" hidden="1">
      <c r="A613" s="174" t="s">
        <v>1060</v>
      </c>
      <c r="B613" s="471">
        <v>3</v>
      </c>
      <c r="C613" s="472">
        <v>5</v>
      </c>
      <c r="D613">
        <f t="shared" si="10"/>
        <v>8</v>
      </c>
    </row>
    <row r="614" spans="1:4" ht="14.4" hidden="1">
      <c r="A614" s="174" t="s">
        <v>1061</v>
      </c>
      <c r="B614" s="471">
        <v>24</v>
      </c>
      <c r="C614" s="472">
        <v>18</v>
      </c>
      <c r="D614">
        <f t="shared" si="10"/>
        <v>42</v>
      </c>
    </row>
    <row r="615" spans="1:4" ht="14.4" hidden="1">
      <c r="A615" s="174" t="s">
        <v>1062</v>
      </c>
      <c r="B615" s="471">
        <v>16</v>
      </c>
      <c r="C615" s="472">
        <v>12</v>
      </c>
      <c r="D615">
        <f t="shared" si="10"/>
        <v>28</v>
      </c>
    </row>
    <row r="616" spans="1:4" ht="14.4" hidden="1">
      <c r="A616" s="174" t="s">
        <v>1063</v>
      </c>
      <c r="B616" s="471">
        <v>6</v>
      </c>
      <c r="C616" s="472">
        <v>6</v>
      </c>
      <c r="D616">
        <f t="shared" si="10"/>
        <v>12</v>
      </c>
    </row>
    <row r="617" spans="1:4" ht="14.4" hidden="1">
      <c r="A617" s="174" t="s">
        <v>1064</v>
      </c>
      <c r="B617" s="471">
        <v>13</v>
      </c>
      <c r="C617" s="472">
        <v>17</v>
      </c>
      <c r="D617">
        <f t="shared" si="10"/>
        <v>30</v>
      </c>
    </row>
    <row r="618" spans="1:4" ht="14.4" hidden="1">
      <c r="A618" s="174" t="s">
        <v>1065</v>
      </c>
      <c r="B618" s="471">
        <v>46</v>
      </c>
      <c r="C618" s="472">
        <v>44</v>
      </c>
      <c r="D618">
        <f t="shared" si="10"/>
        <v>90</v>
      </c>
    </row>
    <row r="619" spans="1:4" ht="14.4" hidden="1">
      <c r="A619" s="174" t="s">
        <v>1066</v>
      </c>
      <c r="B619" s="471">
        <v>0</v>
      </c>
      <c r="C619" s="472">
        <v>2</v>
      </c>
      <c r="D619">
        <f t="shared" si="10"/>
        <v>2</v>
      </c>
    </row>
    <row r="620" spans="1:4" ht="14.4" hidden="1">
      <c r="A620" s="174" t="s">
        <v>1067</v>
      </c>
      <c r="B620" s="471">
        <v>6</v>
      </c>
      <c r="C620" s="472">
        <v>8</v>
      </c>
      <c r="D620">
        <f t="shared" si="10"/>
        <v>14</v>
      </c>
    </row>
    <row r="621" spans="1:4" ht="14.4" hidden="1">
      <c r="A621" s="174" t="s">
        <v>1068</v>
      </c>
      <c r="B621" s="471">
        <v>71</v>
      </c>
      <c r="C621" s="472">
        <v>37</v>
      </c>
      <c r="D621">
        <f t="shared" si="10"/>
        <v>108</v>
      </c>
    </row>
    <row r="622" spans="1:4" ht="14.4" hidden="1">
      <c r="A622" s="174" t="s">
        <v>1069</v>
      </c>
      <c r="B622" s="471">
        <v>16</v>
      </c>
      <c r="C622" s="472">
        <v>18</v>
      </c>
      <c r="D622">
        <f t="shared" si="10"/>
        <v>34</v>
      </c>
    </row>
    <row r="623" spans="1:4" ht="14.4" hidden="1">
      <c r="A623" s="174" t="s">
        <v>1070</v>
      </c>
      <c r="B623" s="471">
        <v>18</v>
      </c>
      <c r="C623" s="472">
        <v>19</v>
      </c>
      <c r="D623">
        <f t="shared" si="10"/>
        <v>37</v>
      </c>
    </row>
    <row r="624" spans="1:4" ht="14.4" hidden="1">
      <c r="A624" s="174" t="s">
        <v>1071</v>
      </c>
      <c r="B624" s="471">
        <v>66</v>
      </c>
      <c r="C624" s="472">
        <v>66</v>
      </c>
      <c r="D624">
        <f t="shared" si="10"/>
        <v>132</v>
      </c>
    </row>
    <row r="625" spans="1:4" ht="14.4" hidden="1">
      <c r="A625" s="174" t="s">
        <v>1072</v>
      </c>
      <c r="B625" s="471">
        <v>69</v>
      </c>
      <c r="C625" s="472">
        <v>91</v>
      </c>
      <c r="D625">
        <f t="shared" si="10"/>
        <v>160</v>
      </c>
    </row>
    <row r="626" spans="1:4" ht="14.4" hidden="1">
      <c r="A626" s="174" t="s">
        <v>1073</v>
      </c>
      <c r="B626" s="471">
        <v>34</v>
      </c>
      <c r="C626" s="472">
        <v>30</v>
      </c>
      <c r="D626">
        <f t="shared" si="10"/>
        <v>64</v>
      </c>
    </row>
    <row r="627" spans="1:4" ht="14.4">
      <c r="A627" s="475" t="s">
        <v>1074</v>
      </c>
      <c r="B627" s="471">
        <v>137</v>
      </c>
      <c r="C627" s="472">
        <v>140</v>
      </c>
      <c r="D627">
        <f t="shared" si="10"/>
        <v>277</v>
      </c>
    </row>
    <row r="628" spans="1:4" ht="14.4" hidden="1">
      <c r="A628" s="174" t="s">
        <v>1075</v>
      </c>
      <c r="B628" s="471">
        <v>20</v>
      </c>
      <c r="C628" s="472">
        <v>16</v>
      </c>
      <c r="D628">
        <f t="shared" si="10"/>
        <v>36</v>
      </c>
    </row>
    <row r="629" spans="1:4" ht="14.4" hidden="1">
      <c r="A629" s="174" t="s">
        <v>1076</v>
      </c>
      <c r="B629" s="471">
        <v>6</v>
      </c>
      <c r="C629" s="472">
        <v>6</v>
      </c>
      <c r="D629">
        <f t="shared" si="10"/>
        <v>12</v>
      </c>
    </row>
    <row r="630" spans="1:4" ht="14.4" hidden="1">
      <c r="A630" s="174" t="s">
        <v>1077</v>
      </c>
      <c r="B630" s="471">
        <v>12</v>
      </c>
      <c r="C630" s="472">
        <v>9</v>
      </c>
      <c r="D630">
        <f t="shared" si="10"/>
        <v>21</v>
      </c>
    </row>
    <row r="631" spans="1:4" ht="14.4" hidden="1">
      <c r="A631" s="174" t="s">
        <v>1078</v>
      </c>
      <c r="B631" s="471">
        <v>3</v>
      </c>
      <c r="C631" s="472">
        <v>1</v>
      </c>
      <c r="D631">
        <f t="shared" si="10"/>
        <v>4</v>
      </c>
    </row>
    <row r="632" spans="1:4" ht="14.4" hidden="1">
      <c r="A632" s="174" t="s">
        <v>1079</v>
      </c>
      <c r="B632" s="471">
        <v>6</v>
      </c>
      <c r="C632" s="472">
        <v>4</v>
      </c>
      <c r="D632">
        <f t="shared" si="10"/>
        <v>10</v>
      </c>
    </row>
    <row r="633" spans="1:4" ht="14.4" hidden="1">
      <c r="A633" s="174" t="s">
        <v>1080</v>
      </c>
      <c r="B633" s="471">
        <v>52</v>
      </c>
      <c r="C633" s="472">
        <v>45</v>
      </c>
      <c r="D633">
        <f t="shared" si="10"/>
        <v>97</v>
      </c>
    </row>
    <row r="634" spans="1:4" ht="14.4" hidden="1">
      <c r="A634" s="174" t="s">
        <v>1081</v>
      </c>
      <c r="B634" s="471">
        <v>5</v>
      </c>
      <c r="C634" s="472">
        <v>4</v>
      </c>
      <c r="D634">
        <f t="shared" si="10"/>
        <v>9</v>
      </c>
    </row>
    <row r="635" spans="1:4" ht="14.4" hidden="1">
      <c r="A635" s="174" t="s">
        <v>1082</v>
      </c>
      <c r="B635" s="471">
        <v>14</v>
      </c>
      <c r="C635" s="472">
        <v>30</v>
      </c>
      <c r="D635">
        <f t="shared" si="10"/>
        <v>44</v>
      </c>
    </row>
    <row r="636" spans="1:4" ht="14.4" hidden="1">
      <c r="A636" s="174" t="s">
        <v>1083</v>
      </c>
      <c r="B636" s="471">
        <v>10</v>
      </c>
      <c r="C636" s="472">
        <v>9</v>
      </c>
      <c r="D636">
        <f t="shared" si="10"/>
        <v>19</v>
      </c>
    </row>
    <row r="637" spans="1:4" ht="14.4" hidden="1">
      <c r="A637" s="174" t="s">
        <v>1084</v>
      </c>
      <c r="B637" s="471">
        <v>2</v>
      </c>
      <c r="C637" s="472">
        <v>1</v>
      </c>
      <c r="D637">
        <f t="shared" si="10"/>
        <v>3</v>
      </c>
    </row>
    <row r="638" spans="1:4" ht="14.4" hidden="1">
      <c r="A638" s="174" t="s">
        <v>1085</v>
      </c>
      <c r="B638" s="471">
        <v>7</v>
      </c>
      <c r="C638" s="472">
        <v>15</v>
      </c>
      <c r="D638">
        <f t="shared" si="10"/>
        <v>22</v>
      </c>
    </row>
    <row r="639" spans="1:4" ht="14.4">
      <c r="A639" s="475" t="s">
        <v>1086</v>
      </c>
      <c r="B639" s="471">
        <v>408</v>
      </c>
      <c r="C639" s="472">
        <v>359</v>
      </c>
      <c r="D639">
        <f t="shared" si="10"/>
        <v>767</v>
      </c>
    </row>
    <row r="640" spans="1:4" ht="14.4" hidden="1">
      <c r="A640" s="174" t="s">
        <v>1087</v>
      </c>
      <c r="B640" s="471">
        <v>8</v>
      </c>
      <c r="C640" s="472">
        <v>9</v>
      </c>
      <c r="D640">
        <f t="shared" si="10"/>
        <v>17</v>
      </c>
    </row>
    <row r="641" spans="1:4" ht="14.4" hidden="1">
      <c r="A641" s="174" t="s">
        <v>1088</v>
      </c>
      <c r="B641" s="471">
        <v>22</v>
      </c>
      <c r="C641" s="472">
        <v>15</v>
      </c>
      <c r="D641">
        <f t="shared" si="10"/>
        <v>37</v>
      </c>
    </row>
    <row r="642" spans="1:4" ht="14.4" hidden="1">
      <c r="A642" s="174" t="s">
        <v>1089</v>
      </c>
      <c r="B642" s="471">
        <v>48</v>
      </c>
      <c r="C642" s="472">
        <v>33</v>
      </c>
      <c r="D642">
        <f t="shared" si="10"/>
        <v>81</v>
      </c>
    </row>
    <row r="643" spans="1:4" ht="14.4" hidden="1">
      <c r="A643" s="174" t="s">
        <v>1090</v>
      </c>
      <c r="B643" s="471">
        <v>23</v>
      </c>
      <c r="C643" s="472">
        <v>28</v>
      </c>
      <c r="D643">
        <f t="shared" si="10"/>
        <v>51</v>
      </c>
    </row>
    <row r="644" spans="1:4" ht="14.4" hidden="1">
      <c r="A644" s="174" t="s">
        <v>1091</v>
      </c>
      <c r="B644" s="471">
        <v>45</v>
      </c>
      <c r="C644" s="472">
        <v>41</v>
      </c>
      <c r="D644">
        <f t="shared" si="10"/>
        <v>86</v>
      </c>
    </row>
    <row r="645" spans="1:4" ht="14.4" hidden="1">
      <c r="A645" s="174" t="s">
        <v>1092</v>
      </c>
      <c r="B645" s="471">
        <v>8</v>
      </c>
      <c r="C645" s="472">
        <v>15</v>
      </c>
      <c r="D645">
        <f t="shared" si="10"/>
        <v>23</v>
      </c>
    </row>
    <row r="646" spans="1:4" ht="14.4" hidden="1">
      <c r="A646" s="174" t="s">
        <v>1093</v>
      </c>
      <c r="B646" s="471">
        <v>15</v>
      </c>
      <c r="C646" s="472">
        <v>9</v>
      </c>
      <c r="D646">
        <f t="shared" si="10"/>
        <v>24</v>
      </c>
    </row>
    <row r="647" spans="1:4" ht="14.4" hidden="1">
      <c r="A647" s="174" t="s">
        <v>1094</v>
      </c>
      <c r="B647" s="471">
        <v>27</v>
      </c>
      <c r="C647" s="472">
        <v>24</v>
      </c>
      <c r="D647">
        <f t="shared" si="10"/>
        <v>51</v>
      </c>
    </row>
    <row r="648" spans="1:4" ht="14.4" hidden="1">
      <c r="A648" s="174" t="s">
        <v>1095</v>
      </c>
      <c r="B648" s="471">
        <v>49</v>
      </c>
      <c r="C648" s="472">
        <v>56</v>
      </c>
      <c r="D648">
        <f t="shared" si="10"/>
        <v>105</v>
      </c>
    </row>
    <row r="649" spans="1:4" ht="14.4" hidden="1">
      <c r="A649" s="174" t="s">
        <v>1096</v>
      </c>
      <c r="B649" s="471">
        <v>100</v>
      </c>
      <c r="C649" s="472">
        <v>72</v>
      </c>
      <c r="D649">
        <f t="shared" si="10"/>
        <v>172</v>
      </c>
    </row>
    <row r="650" spans="1:4" ht="14.4" hidden="1">
      <c r="A650" s="174" t="s">
        <v>1097</v>
      </c>
      <c r="B650" s="471">
        <v>4</v>
      </c>
      <c r="C650" s="472">
        <v>3</v>
      </c>
      <c r="D650">
        <f t="shared" si="10"/>
        <v>7</v>
      </c>
    </row>
    <row r="651" spans="1:4" ht="14.4" hidden="1">
      <c r="A651" s="174" t="s">
        <v>1098</v>
      </c>
      <c r="B651" s="471">
        <v>17</v>
      </c>
      <c r="C651" s="472">
        <v>12</v>
      </c>
      <c r="D651">
        <f t="shared" si="10"/>
        <v>29</v>
      </c>
    </row>
    <row r="652" spans="1:4" ht="14.4" hidden="1">
      <c r="A652" s="174" t="s">
        <v>1099</v>
      </c>
      <c r="B652" s="471">
        <v>31</v>
      </c>
      <c r="C652" s="472">
        <v>34</v>
      </c>
      <c r="D652">
        <f t="shared" si="10"/>
        <v>65</v>
      </c>
    </row>
    <row r="653" spans="1:4" ht="14.4" hidden="1">
      <c r="A653" s="174" t="s">
        <v>1100</v>
      </c>
      <c r="B653" s="471">
        <v>9</v>
      </c>
      <c r="C653" s="472">
        <v>6</v>
      </c>
      <c r="D653">
        <f t="shared" si="10"/>
        <v>15</v>
      </c>
    </row>
    <row r="654" spans="1:4" ht="14.4" hidden="1">
      <c r="A654" s="174" t="s">
        <v>1101</v>
      </c>
      <c r="B654" s="471">
        <v>2</v>
      </c>
      <c r="C654" s="472">
        <v>2</v>
      </c>
      <c r="D654">
        <f t="shared" si="10"/>
        <v>4</v>
      </c>
    </row>
    <row r="655" spans="1:4" ht="14.4">
      <c r="A655" s="475" t="s">
        <v>1102</v>
      </c>
      <c r="B655" s="471">
        <v>217</v>
      </c>
      <c r="C655" s="472">
        <v>203</v>
      </c>
      <c r="D655">
        <f t="shared" si="10"/>
        <v>420</v>
      </c>
    </row>
    <row r="656" spans="1:4" ht="14.4" hidden="1">
      <c r="A656" s="174" t="s">
        <v>1103</v>
      </c>
      <c r="B656" s="471">
        <v>8</v>
      </c>
      <c r="C656" s="472">
        <v>5</v>
      </c>
      <c r="D656">
        <f t="shared" si="10"/>
        <v>13</v>
      </c>
    </row>
    <row r="657" spans="1:4" ht="14.4" hidden="1">
      <c r="A657" s="174" t="s">
        <v>1104</v>
      </c>
      <c r="B657" s="471">
        <v>14</v>
      </c>
      <c r="C657" s="472">
        <v>10</v>
      </c>
      <c r="D657">
        <f t="shared" si="10"/>
        <v>24</v>
      </c>
    </row>
    <row r="658" spans="1:4" ht="14.4" hidden="1">
      <c r="A658" s="174" t="s">
        <v>1105</v>
      </c>
      <c r="B658" s="471">
        <v>4</v>
      </c>
      <c r="C658" s="472">
        <v>7</v>
      </c>
      <c r="D658">
        <f t="shared" si="10"/>
        <v>11</v>
      </c>
    </row>
    <row r="659" spans="1:4" ht="14.4" hidden="1">
      <c r="A659" s="174" t="s">
        <v>1106</v>
      </c>
      <c r="B659" s="471">
        <v>5</v>
      </c>
      <c r="C659" s="472">
        <v>2</v>
      </c>
      <c r="D659">
        <f t="shared" si="10"/>
        <v>7</v>
      </c>
    </row>
    <row r="660" spans="1:4" ht="14.4" hidden="1">
      <c r="A660" s="174" t="s">
        <v>1107</v>
      </c>
      <c r="B660" s="471">
        <v>17</v>
      </c>
      <c r="C660" s="472">
        <v>15</v>
      </c>
      <c r="D660">
        <f t="shared" si="10"/>
        <v>32</v>
      </c>
    </row>
    <row r="661" spans="1:4" ht="14.4" hidden="1">
      <c r="A661" s="174" t="s">
        <v>1108</v>
      </c>
      <c r="B661" s="471">
        <v>10</v>
      </c>
      <c r="C661" s="472">
        <v>11</v>
      </c>
      <c r="D661">
        <f t="shared" si="10"/>
        <v>21</v>
      </c>
    </row>
    <row r="662" spans="1:4" ht="14.4" hidden="1">
      <c r="A662" s="174" t="s">
        <v>1109</v>
      </c>
      <c r="B662" s="471">
        <v>5</v>
      </c>
      <c r="C662" s="472">
        <v>5</v>
      </c>
      <c r="D662">
        <f t="shared" si="10"/>
        <v>10</v>
      </c>
    </row>
    <row r="663" spans="1:4" ht="14.4" hidden="1">
      <c r="A663" s="174" t="s">
        <v>1110</v>
      </c>
      <c r="B663" s="471">
        <v>5</v>
      </c>
      <c r="C663" s="472">
        <v>6</v>
      </c>
      <c r="D663">
        <f t="shared" si="10"/>
        <v>11</v>
      </c>
    </row>
    <row r="664" spans="1:4" ht="14.4" hidden="1">
      <c r="A664" s="174" t="s">
        <v>1111</v>
      </c>
      <c r="B664" s="471">
        <v>12</v>
      </c>
      <c r="C664" s="472">
        <v>9</v>
      </c>
      <c r="D664">
        <f t="shared" si="11" ref="D664:D718">B664+C664</f>
        <v>21</v>
      </c>
    </row>
    <row r="665" spans="1:4" ht="14.4" hidden="1">
      <c r="A665" s="174" t="s">
        <v>1112</v>
      </c>
      <c r="B665" s="471">
        <v>7</v>
      </c>
      <c r="C665" s="472">
        <v>6</v>
      </c>
      <c r="D665">
        <f t="shared" si="11"/>
        <v>13</v>
      </c>
    </row>
    <row r="666" spans="1:4" ht="14.4" hidden="1">
      <c r="A666" s="174" t="s">
        <v>1113</v>
      </c>
      <c r="B666" s="471">
        <v>10</v>
      </c>
      <c r="C666" s="472">
        <v>10</v>
      </c>
      <c r="D666">
        <f t="shared" si="11"/>
        <v>20</v>
      </c>
    </row>
    <row r="667" spans="1:4" ht="14.4" hidden="1">
      <c r="A667" s="174" t="s">
        <v>1114</v>
      </c>
      <c r="B667" s="471">
        <v>68</v>
      </c>
      <c r="C667" s="472">
        <v>61</v>
      </c>
      <c r="D667">
        <f t="shared" si="11"/>
        <v>129</v>
      </c>
    </row>
    <row r="668" spans="1:4" ht="14.4" hidden="1">
      <c r="A668" s="174" t="s">
        <v>1115</v>
      </c>
      <c r="B668" s="471">
        <v>25</v>
      </c>
      <c r="C668" s="472">
        <v>18</v>
      </c>
      <c r="D668">
        <f t="shared" si="11"/>
        <v>43</v>
      </c>
    </row>
    <row r="669" spans="1:4" ht="14.4" hidden="1">
      <c r="A669" s="174" t="s">
        <v>1116</v>
      </c>
      <c r="B669" s="471">
        <v>10</v>
      </c>
      <c r="C669" s="472">
        <v>8</v>
      </c>
      <c r="D669">
        <f t="shared" si="11"/>
        <v>18</v>
      </c>
    </row>
    <row r="670" spans="1:4" ht="14.4" hidden="1">
      <c r="A670" s="174" t="s">
        <v>1117</v>
      </c>
      <c r="B670" s="471">
        <v>7</v>
      </c>
      <c r="C670" s="472">
        <v>14</v>
      </c>
      <c r="D670">
        <f t="shared" si="11"/>
        <v>21</v>
      </c>
    </row>
    <row r="671" spans="1:4" ht="14.4" hidden="1">
      <c r="A671" s="174" t="s">
        <v>1118</v>
      </c>
      <c r="B671" s="471">
        <v>10</v>
      </c>
      <c r="C671" s="472">
        <v>16</v>
      </c>
      <c r="D671">
        <f t="shared" si="11"/>
        <v>26</v>
      </c>
    </row>
    <row r="672" spans="1:4" ht="14.4">
      <c r="A672" s="475" t="s">
        <v>1119</v>
      </c>
      <c r="B672" s="471">
        <v>567</v>
      </c>
      <c r="C672" s="472">
        <v>571</v>
      </c>
      <c r="D672">
        <f t="shared" si="11"/>
        <v>1138</v>
      </c>
    </row>
    <row r="673" spans="1:4" ht="14.4" hidden="1">
      <c r="A673" s="174" t="s">
        <v>1120</v>
      </c>
      <c r="B673" s="471">
        <v>66</v>
      </c>
      <c r="C673" s="472">
        <v>66</v>
      </c>
      <c r="D673">
        <f t="shared" si="11"/>
        <v>132</v>
      </c>
    </row>
    <row r="674" spans="1:4" ht="14.4" hidden="1">
      <c r="A674" s="174" t="s">
        <v>1121</v>
      </c>
      <c r="B674" s="471">
        <v>120</v>
      </c>
      <c r="C674" s="472">
        <v>118</v>
      </c>
      <c r="D674">
        <f t="shared" si="11"/>
        <v>238</v>
      </c>
    </row>
    <row r="675" spans="1:4" ht="14.4" hidden="1">
      <c r="A675" s="174" t="s">
        <v>1122</v>
      </c>
      <c r="B675" s="471">
        <v>34</v>
      </c>
      <c r="C675" s="472">
        <v>37</v>
      </c>
      <c r="D675">
        <f t="shared" si="11"/>
        <v>71</v>
      </c>
    </row>
    <row r="676" spans="1:4" ht="14.4" hidden="1">
      <c r="A676" s="174" t="s">
        <v>1123</v>
      </c>
      <c r="B676" s="471">
        <v>77</v>
      </c>
      <c r="C676" s="472">
        <v>60</v>
      </c>
      <c r="D676">
        <f t="shared" si="11"/>
        <v>137</v>
      </c>
    </row>
    <row r="677" spans="1:4" ht="14.4" hidden="1">
      <c r="A677" s="174" t="s">
        <v>1124</v>
      </c>
      <c r="B677" s="471">
        <v>75</v>
      </c>
      <c r="C677" s="472">
        <v>67</v>
      </c>
      <c r="D677">
        <f t="shared" si="11"/>
        <v>142</v>
      </c>
    </row>
    <row r="678" spans="1:4" ht="14.4" hidden="1">
      <c r="A678" s="174" t="s">
        <v>1125</v>
      </c>
      <c r="B678" s="471">
        <v>26</v>
      </c>
      <c r="C678" s="472">
        <v>26</v>
      </c>
      <c r="D678">
        <f t="shared" si="11"/>
        <v>52</v>
      </c>
    </row>
    <row r="679" spans="1:4" ht="14.4" hidden="1">
      <c r="A679" s="174" t="s">
        <v>1126</v>
      </c>
      <c r="B679" s="471">
        <v>24</v>
      </c>
      <c r="C679" s="472">
        <v>18</v>
      </c>
      <c r="D679">
        <f t="shared" si="11"/>
        <v>42</v>
      </c>
    </row>
    <row r="680" spans="1:4" ht="14.4" hidden="1">
      <c r="A680" s="174" t="s">
        <v>1127</v>
      </c>
      <c r="B680" s="471">
        <v>20</v>
      </c>
      <c r="C680" s="472">
        <v>37</v>
      </c>
      <c r="D680">
        <f t="shared" si="11"/>
        <v>57</v>
      </c>
    </row>
    <row r="681" spans="1:4" ht="14.4" hidden="1">
      <c r="A681" s="174" t="s">
        <v>1128</v>
      </c>
      <c r="B681" s="471">
        <v>30</v>
      </c>
      <c r="C681" s="472">
        <v>30</v>
      </c>
      <c r="D681">
        <f t="shared" si="11"/>
        <v>60</v>
      </c>
    </row>
    <row r="682" spans="1:4" ht="14.4" hidden="1">
      <c r="A682" s="174" t="s">
        <v>1129</v>
      </c>
      <c r="B682" s="471">
        <v>29</v>
      </c>
      <c r="C682" s="472">
        <v>38</v>
      </c>
      <c r="D682">
        <f t="shared" si="11"/>
        <v>67</v>
      </c>
    </row>
    <row r="683" spans="1:4" ht="14.4" hidden="1">
      <c r="A683" s="174" t="s">
        <v>1130</v>
      </c>
      <c r="B683" s="471">
        <v>5</v>
      </c>
      <c r="C683" s="472">
        <v>7</v>
      </c>
      <c r="D683">
        <f t="shared" si="11"/>
        <v>12</v>
      </c>
    </row>
    <row r="684" spans="1:4" ht="14.4" hidden="1">
      <c r="A684" s="174" t="s">
        <v>1131</v>
      </c>
      <c r="B684" s="471">
        <v>27</v>
      </c>
      <c r="C684" s="472">
        <v>23</v>
      </c>
      <c r="D684">
        <f t="shared" si="11"/>
        <v>50</v>
      </c>
    </row>
    <row r="685" spans="1:4" ht="14.4" hidden="1">
      <c r="A685" s="174" t="s">
        <v>1132</v>
      </c>
      <c r="B685" s="471">
        <v>7</v>
      </c>
      <c r="C685" s="472">
        <v>8</v>
      </c>
      <c r="D685">
        <f t="shared" si="11"/>
        <v>15</v>
      </c>
    </row>
    <row r="686" spans="1:4" ht="14.4" hidden="1">
      <c r="A686" s="174" t="s">
        <v>1133</v>
      </c>
      <c r="B686" s="471">
        <v>3</v>
      </c>
      <c r="C686" s="472">
        <v>5</v>
      </c>
      <c r="D686">
        <f t="shared" si="11"/>
        <v>8</v>
      </c>
    </row>
    <row r="687" spans="1:4" ht="14.4" hidden="1">
      <c r="A687" s="174" t="s">
        <v>1134</v>
      </c>
      <c r="B687" s="471">
        <v>3</v>
      </c>
      <c r="C687" s="472">
        <v>1</v>
      </c>
      <c r="D687">
        <f t="shared" si="11"/>
        <v>4</v>
      </c>
    </row>
    <row r="688" spans="1:4" ht="14.4" hidden="1">
      <c r="A688" s="174" t="s">
        <v>1135</v>
      </c>
      <c r="B688" s="471">
        <v>5</v>
      </c>
      <c r="C688" s="472">
        <v>11</v>
      </c>
      <c r="D688">
        <f t="shared" si="11"/>
        <v>16</v>
      </c>
    </row>
    <row r="689" spans="1:4" ht="14.4" hidden="1">
      <c r="A689" s="174" t="s">
        <v>1136</v>
      </c>
      <c r="B689" s="471">
        <v>3</v>
      </c>
      <c r="C689" s="472">
        <v>1</v>
      </c>
      <c r="D689">
        <f t="shared" si="11"/>
        <v>4</v>
      </c>
    </row>
    <row r="690" spans="1:4" ht="14.4" hidden="1">
      <c r="A690" s="174" t="s">
        <v>1137</v>
      </c>
      <c r="B690" s="471">
        <v>6</v>
      </c>
      <c r="C690" s="472">
        <v>12</v>
      </c>
      <c r="D690">
        <f t="shared" si="11"/>
        <v>18</v>
      </c>
    </row>
    <row r="691" spans="1:4" ht="14.4" hidden="1">
      <c r="A691" s="174" t="s">
        <v>1138</v>
      </c>
      <c r="B691" s="471">
        <v>7</v>
      </c>
      <c r="C691" s="472">
        <v>6</v>
      </c>
      <c r="D691">
        <f t="shared" si="11"/>
        <v>13</v>
      </c>
    </row>
    <row r="692" spans="1:4" ht="14.4">
      <c r="A692" s="475" t="s">
        <v>1139</v>
      </c>
      <c r="B692" s="471">
        <v>227</v>
      </c>
      <c r="C692" s="472">
        <v>188</v>
      </c>
      <c r="D692">
        <f t="shared" si="11"/>
        <v>415</v>
      </c>
    </row>
    <row r="693" spans="1:4" ht="14.4" hidden="1">
      <c r="A693" s="174" t="s">
        <v>1140</v>
      </c>
      <c r="B693" s="471">
        <v>2</v>
      </c>
      <c r="C693" s="472">
        <v>2</v>
      </c>
      <c r="D693">
        <f t="shared" si="11"/>
        <v>4</v>
      </c>
    </row>
    <row r="694" spans="1:4" ht="14.4" hidden="1">
      <c r="A694" s="174" t="s">
        <v>1141</v>
      </c>
      <c r="B694" s="471">
        <v>1</v>
      </c>
      <c r="C694" s="472">
        <v>2</v>
      </c>
      <c r="D694">
        <f t="shared" si="11"/>
        <v>3</v>
      </c>
    </row>
    <row r="695" spans="1:4" ht="14.4" hidden="1">
      <c r="A695" s="174" t="s">
        <v>1142</v>
      </c>
      <c r="B695" s="471">
        <v>8</v>
      </c>
      <c r="C695" s="472">
        <v>3</v>
      </c>
      <c r="D695">
        <f t="shared" si="11"/>
        <v>11</v>
      </c>
    </row>
    <row r="696" spans="1:4" ht="14.4" hidden="1">
      <c r="A696" s="174" t="s">
        <v>1143</v>
      </c>
      <c r="B696" s="471">
        <v>9</v>
      </c>
      <c r="C696" s="472">
        <v>9</v>
      </c>
      <c r="D696">
        <f t="shared" si="11"/>
        <v>18</v>
      </c>
    </row>
    <row r="697" spans="1:4" ht="14.4" hidden="1">
      <c r="A697" s="174" t="s">
        <v>1144</v>
      </c>
      <c r="B697" s="471">
        <v>8</v>
      </c>
      <c r="C697" s="472">
        <v>2</v>
      </c>
      <c r="D697">
        <f t="shared" si="11"/>
        <v>10</v>
      </c>
    </row>
    <row r="698" spans="1:4" ht="14.4" hidden="1">
      <c r="A698" s="174" t="s">
        <v>1145</v>
      </c>
      <c r="B698" s="471">
        <v>15</v>
      </c>
      <c r="C698" s="472">
        <v>10</v>
      </c>
      <c r="D698">
        <f t="shared" si="11"/>
        <v>25</v>
      </c>
    </row>
    <row r="699" spans="1:4" ht="14.4" hidden="1">
      <c r="A699" s="174" t="s">
        <v>1146</v>
      </c>
      <c r="B699" s="471">
        <v>4</v>
      </c>
      <c r="C699" s="472">
        <v>5</v>
      </c>
      <c r="D699">
        <f t="shared" si="11"/>
        <v>9</v>
      </c>
    </row>
    <row r="700" spans="1:4" ht="14.4" hidden="1">
      <c r="A700" s="174" t="s">
        <v>1147</v>
      </c>
      <c r="B700" s="471">
        <v>7</v>
      </c>
      <c r="C700" s="472">
        <v>9</v>
      </c>
      <c r="D700">
        <f t="shared" si="11"/>
        <v>16</v>
      </c>
    </row>
    <row r="701" spans="1:4" ht="14.4" hidden="1">
      <c r="A701" s="174" t="s">
        <v>1148</v>
      </c>
      <c r="B701" s="471">
        <v>29</v>
      </c>
      <c r="C701" s="472">
        <v>26</v>
      </c>
      <c r="D701">
        <f t="shared" si="11"/>
        <v>55</v>
      </c>
    </row>
    <row r="702" spans="1:4" ht="14.4" hidden="1">
      <c r="A702" s="174" t="s">
        <v>1149</v>
      </c>
      <c r="B702" s="471">
        <v>12</v>
      </c>
      <c r="C702" s="472">
        <v>17</v>
      </c>
      <c r="D702">
        <f t="shared" si="11"/>
        <v>29</v>
      </c>
    </row>
    <row r="703" spans="1:4" ht="14.4" hidden="1">
      <c r="A703" s="174" t="s">
        <v>1150</v>
      </c>
      <c r="B703" s="471">
        <v>4</v>
      </c>
      <c r="C703" s="472">
        <v>8</v>
      </c>
      <c r="D703">
        <f t="shared" si="11"/>
        <v>12</v>
      </c>
    </row>
    <row r="704" spans="1:4" ht="14.4" hidden="1">
      <c r="A704" s="174" t="s">
        <v>1151</v>
      </c>
      <c r="B704" s="471">
        <v>6</v>
      </c>
      <c r="C704" s="472">
        <v>5</v>
      </c>
      <c r="D704">
        <f t="shared" si="11"/>
        <v>11</v>
      </c>
    </row>
    <row r="705" spans="1:4" ht="14.4" hidden="1">
      <c r="A705" s="174" t="s">
        <v>1152</v>
      </c>
      <c r="B705" s="471">
        <v>5</v>
      </c>
      <c r="C705" s="472">
        <v>7</v>
      </c>
      <c r="D705">
        <f t="shared" si="11"/>
        <v>12</v>
      </c>
    </row>
    <row r="706" spans="1:4" ht="14.4" hidden="1">
      <c r="A706" s="174" t="s">
        <v>1153</v>
      </c>
      <c r="B706" s="471">
        <v>6</v>
      </c>
      <c r="C706" s="472">
        <v>6</v>
      </c>
      <c r="D706">
        <f t="shared" si="11"/>
        <v>12</v>
      </c>
    </row>
    <row r="707" spans="1:4" ht="14.4" hidden="1">
      <c r="A707" s="174" t="s">
        <v>1154</v>
      </c>
      <c r="B707" s="471">
        <v>7</v>
      </c>
      <c r="C707" s="472">
        <v>3</v>
      </c>
      <c r="D707">
        <f t="shared" si="11"/>
        <v>10</v>
      </c>
    </row>
    <row r="708" spans="1:4" ht="14.4" hidden="1">
      <c r="A708" s="174" t="s">
        <v>1155</v>
      </c>
      <c r="B708" s="471">
        <v>5</v>
      </c>
      <c r="C708" s="472">
        <v>10</v>
      </c>
      <c r="D708">
        <f t="shared" si="11"/>
        <v>15</v>
      </c>
    </row>
    <row r="709" spans="1:4" ht="14.4" hidden="1">
      <c r="A709" s="174" t="s">
        <v>1156</v>
      </c>
      <c r="B709" s="471">
        <v>17</v>
      </c>
      <c r="C709" s="472">
        <v>11</v>
      </c>
      <c r="D709">
        <f t="shared" si="11"/>
        <v>28</v>
      </c>
    </row>
    <row r="710" spans="1:4" ht="14.4" hidden="1">
      <c r="A710" s="174" t="s">
        <v>1157</v>
      </c>
      <c r="B710" s="471">
        <v>6</v>
      </c>
      <c r="C710" s="472">
        <v>3</v>
      </c>
      <c r="D710">
        <f t="shared" si="11"/>
        <v>9</v>
      </c>
    </row>
    <row r="711" spans="1:4" ht="14.4" hidden="1">
      <c r="A711" s="174" t="s">
        <v>1158</v>
      </c>
      <c r="B711" s="471">
        <v>65</v>
      </c>
      <c r="C711" s="472">
        <v>41</v>
      </c>
      <c r="D711">
        <f t="shared" si="11"/>
        <v>106</v>
      </c>
    </row>
    <row r="712" spans="1:4" ht="14.4" hidden="1">
      <c r="A712" s="174" t="s">
        <v>1159</v>
      </c>
      <c r="B712" s="471">
        <v>11</v>
      </c>
      <c r="C712" s="472">
        <v>9</v>
      </c>
      <c r="D712">
        <f t="shared" si="11"/>
        <v>20</v>
      </c>
    </row>
    <row r="713" spans="1:4" ht="14.4">
      <c r="A713" s="475" t="s">
        <v>1160</v>
      </c>
      <c r="B713" s="471">
        <v>381</v>
      </c>
      <c r="C713" s="472">
        <v>298</v>
      </c>
      <c r="D713">
        <f t="shared" si="11"/>
        <v>679</v>
      </c>
    </row>
    <row r="714" spans="1:4" ht="14.4" hidden="1">
      <c r="A714" s="174" t="s">
        <v>1161</v>
      </c>
      <c r="B714" s="471">
        <v>2</v>
      </c>
      <c r="C714" s="472">
        <v>0</v>
      </c>
      <c r="D714">
        <f t="shared" si="11"/>
        <v>2</v>
      </c>
    </row>
    <row r="715" spans="1:4" ht="14.4" hidden="1">
      <c r="A715" s="174" t="s">
        <v>1162</v>
      </c>
      <c r="B715" s="471">
        <v>5</v>
      </c>
      <c r="C715" s="472">
        <v>7</v>
      </c>
      <c r="D715">
        <f t="shared" si="11"/>
        <v>12</v>
      </c>
    </row>
    <row r="716" spans="1:4" ht="14.4" hidden="1">
      <c r="A716" s="174" t="s">
        <v>1163</v>
      </c>
      <c r="B716" s="471">
        <v>6</v>
      </c>
      <c r="C716" s="472">
        <v>3</v>
      </c>
      <c r="D716">
        <f t="shared" si="11"/>
        <v>9</v>
      </c>
    </row>
    <row r="717" spans="1:4" ht="14.4" hidden="1">
      <c r="A717" s="174" t="s">
        <v>1164</v>
      </c>
      <c r="B717" s="471">
        <v>9</v>
      </c>
      <c r="C717" s="472">
        <v>7</v>
      </c>
      <c r="D717">
        <f t="shared" si="11"/>
        <v>16</v>
      </c>
    </row>
    <row r="718" spans="1:4" ht="14.4" hidden="1">
      <c r="A718" s="174" t="s">
        <v>1165</v>
      </c>
      <c r="B718" s="471">
        <v>5</v>
      </c>
      <c r="C718" s="472">
        <v>9</v>
      </c>
      <c r="D718">
        <f t="shared" si="11"/>
        <v>14</v>
      </c>
    </row>
    <row r="719" spans="1:4" ht="14.4" hidden="1">
      <c r="A719" s="174" t="s">
        <v>1166</v>
      </c>
      <c r="B719" s="471">
        <v>11</v>
      </c>
      <c r="C719" s="472">
        <v>8</v>
      </c>
      <c r="D719">
        <f t="shared" si="12" ref="D719:D767">B719+C719</f>
        <v>19</v>
      </c>
    </row>
    <row r="720" spans="1:4" ht="14.4" hidden="1">
      <c r="A720" s="174" t="s">
        <v>1167</v>
      </c>
      <c r="B720" s="471">
        <v>5</v>
      </c>
      <c r="C720" s="472">
        <v>8</v>
      </c>
      <c r="D720">
        <f t="shared" si="12"/>
        <v>13</v>
      </c>
    </row>
    <row r="721" spans="1:4" ht="14.4" hidden="1">
      <c r="A721" s="174" t="s">
        <v>1168</v>
      </c>
      <c r="B721" s="471">
        <v>7</v>
      </c>
      <c r="C721" s="472">
        <v>5</v>
      </c>
      <c r="D721">
        <f t="shared" si="12"/>
        <v>12</v>
      </c>
    </row>
    <row r="722" spans="1:4" ht="14.4" hidden="1">
      <c r="A722" s="174" t="s">
        <v>1169</v>
      </c>
      <c r="B722" s="471">
        <v>13</v>
      </c>
      <c r="C722" s="472">
        <v>7</v>
      </c>
      <c r="D722">
        <f t="shared" si="12"/>
        <v>20</v>
      </c>
    </row>
    <row r="723" spans="1:4" ht="14.4" hidden="1">
      <c r="A723" s="174" t="s">
        <v>1170</v>
      </c>
      <c r="B723" s="471">
        <v>17</v>
      </c>
      <c r="C723" s="472">
        <v>19</v>
      </c>
      <c r="D723">
        <f t="shared" si="12"/>
        <v>36</v>
      </c>
    </row>
    <row r="724" spans="1:4" ht="14.4" hidden="1">
      <c r="A724" s="174" t="s">
        <v>1171</v>
      </c>
      <c r="B724" s="471">
        <v>9</v>
      </c>
      <c r="C724" s="472">
        <v>8</v>
      </c>
      <c r="D724">
        <f t="shared" si="12"/>
        <v>17</v>
      </c>
    </row>
    <row r="725" spans="1:4" ht="14.4" hidden="1">
      <c r="A725" s="174" t="s">
        <v>1172</v>
      </c>
      <c r="B725" s="471">
        <v>24</v>
      </c>
      <c r="C725" s="472">
        <v>18</v>
      </c>
      <c r="D725">
        <f t="shared" si="12"/>
        <v>42</v>
      </c>
    </row>
    <row r="726" spans="1:4" ht="14.4" hidden="1">
      <c r="A726" s="174" t="s">
        <v>1173</v>
      </c>
      <c r="B726" s="471">
        <v>10</v>
      </c>
      <c r="C726" s="472">
        <v>14</v>
      </c>
      <c r="D726">
        <f t="shared" si="12"/>
        <v>24</v>
      </c>
    </row>
    <row r="727" spans="1:4" ht="14.4" hidden="1">
      <c r="A727" s="174" t="s">
        <v>1174</v>
      </c>
      <c r="B727" s="471">
        <v>95</v>
      </c>
      <c r="C727" s="472">
        <v>74</v>
      </c>
      <c r="D727">
        <f t="shared" si="12"/>
        <v>169</v>
      </c>
    </row>
    <row r="728" spans="1:4" ht="14.4" hidden="1">
      <c r="A728" s="174" t="s">
        <v>1175</v>
      </c>
      <c r="B728" s="471">
        <v>106</v>
      </c>
      <c r="C728" s="472">
        <v>71</v>
      </c>
      <c r="D728">
        <f t="shared" si="12"/>
        <v>177</v>
      </c>
    </row>
    <row r="729" spans="1:4" ht="14.4" hidden="1">
      <c r="A729" s="174" t="s">
        <v>1176</v>
      </c>
      <c r="B729" s="471">
        <v>52</v>
      </c>
      <c r="C729" s="472">
        <v>33</v>
      </c>
      <c r="D729">
        <f t="shared" si="12"/>
        <v>85</v>
      </c>
    </row>
    <row r="730" spans="1:4" ht="14.4" hidden="1">
      <c r="A730" s="174" t="s">
        <v>1177</v>
      </c>
      <c r="B730" s="471">
        <v>5</v>
      </c>
      <c r="C730" s="472">
        <v>7</v>
      </c>
      <c r="D730">
        <f t="shared" si="12"/>
        <v>12</v>
      </c>
    </row>
    <row r="731" spans="1:4" ht="14.4">
      <c r="A731" s="475" t="s">
        <v>1178</v>
      </c>
      <c r="B731" s="471">
        <v>211</v>
      </c>
      <c r="C731" s="472">
        <v>207</v>
      </c>
      <c r="D731">
        <f t="shared" si="12"/>
        <v>418</v>
      </c>
    </row>
    <row r="732" spans="1:4" ht="14.4">
      <c r="A732" s="174" t="s">
        <v>1179</v>
      </c>
      <c r="B732" s="471">
        <v>4</v>
      </c>
      <c r="C732" s="472">
        <v>7</v>
      </c>
      <c r="D732">
        <f t="shared" si="12"/>
        <v>11</v>
      </c>
    </row>
    <row r="733" spans="1:4" ht="14.4">
      <c r="A733" s="174" t="s">
        <v>1180</v>
      </c>
      <c r="B733" s="471">
        <v>8</v>
      </c>
      <c r="C733" s="472">
        <v>10</v>
      </c>
      <c r="D733">
        <f t="shared" si="12"/>
        <v>18</v>
      </c>
    </row>
    <row r="734" spans="1:4" ht="14.4">
      <c r="A734" s="174" t="s">
        <v>1181</v>
      </c>
      <c r="B734" s="471">
        <v>13</v>
      </c>
      <c r="C734" s="472">
        <v>13</v>
      </c>
      <c r="D734">
        <f t="shared" si="12"/>
        <v>26</v>
      </c>
    </row>
    <row r="735" spans="1:4" ht="14.4">
      <c r="A735" s="174" t="s">
        <v>1182</v>
      </c>
      <c r="B735" s="471">
        <v>2</v>
      </c>
      <c r="C735" s="472">
        <v>2</v>
      </c>
      <c r="D735">
        <f t="shared" si="12"/>
        <v>4</v>
      </c>
    </row>
    <row r="736" spans="1:4" ht="14.4">
      <c r="A736" s="174" t="s">
        <v>1183</v>
      </c>
      <c r="B736" s="471">
        <v>3</v>
      </c>
      <c r="C736" s="472">
        <v>6</v>
      </c>
      <c r="D736">
        <f t="shared" si="12"/>
        <v>9</v>
      </c>
    </row>
    <row r="737" spans="1:4" ht="14.4">
      <c r="A737" s="174" t="s">
        <v>1184</v>
      </c>
      <c r="B737" s="471">
        <v>13</v>
      </c>
      <c r="C737" s="472">
        <v>5</v>
      </c>
      <c r="D737">
        <f t="shared" si="12"/>
        <v>18</v>
      </c>
    </row>
    <row r="738" spans="1:4" ht="14.4">
      <c r="A738" s="174" t="s">
        <v>1185</v>
      </c>
      <c r="B738" s="471">
        <v>25</v>
      </c>
      <c r="C738" s="472">
        <v>23</v>
      </c>
      <c r="D738">
        <f t="shared" si="12"/>
        <v>48</v>
      </c>
    </row>
    <row r="739" spans="1:4" ht="14.4">
      <c r="A739" s="174" t="s">
        <v>1186</v>
      </c>
      <c r="B739" s="471">
        <v>7</v>
      </c>
      <c r="C739" s="472">
        <v>8</v>
      </c>
      <c r="D739">
        <f t="shared" si="12"/>
        <v>15</v>
      </c>
    </row>
    <row r="740" spans="1:4" ht="14.4">
      <c r="A740" s="174" t="s">
        <v>1187</v>
      </c>
      <c r="B740" s="471">
        <v>16</v>
      </c>
      <c r="C740" s="472">
        <v>19</v>
      </c>
      <c r="D740">
        <f t="shared" si="12"/>
        <v>35</v>
      </c>
    </row>
    <row r="741" spans="1:4" ht="14.4">
      <c r="A741" s="174" t="s">
        <v>1188</v>
      </c>
      <c r="B741" s="471">
        <v>10</v>
      </c>
      <c r="C741" s="472">
        <v>6</v>
      </c>
      <c r="D741">
        <f t="shared" si="12"/>
        <v>16</v>
      </c>
    </row>
    <row r="742" spans="1:4" ht="14.4">
      <c r="A742" s="174" t="s">
        <v>1189</v>
      </c>
      <c r="B742" s="471">
        <v>31</v>
      </c>
      <c r="C742" s="472">
        <v>28</v>
      </c>
      <c r="D742">
        <f t="shared" si="12"/>
        <v>59</v>
      </c>
    </row>
    <row r="743" spans="1:4" ht="14.4">
      <c r="A743" s="174" t="s">
        <v>1190</v>
      </c>
      <c r="B743" s="471">
        <v>14</v>
      </c>
      <c r="C743" s="472">
        <v>8</v>
      </c>
      <c r="D743">
        <f t="shared" si="12"/>
        <v>22</v>
      </c>
    </row>
    <row r="744" spans="1:4" ht="14.4">
      <c r="A744" s="174" t="s">
        <v>1191</v>
      </c>
      <c r="B744" s="471">
        <v>13</v>
      </c>
      <c r="C744" s="472">
        <v>11</v>
      </c>
      <c r="D744">
        <f t="shared" si="12"/>
        <v>24</v>
      </c>
    </row>
    <row r="745" spans="1:4" ht="14.4">
      <c r="A745" s="174" t="s">
        <v>1192</v>
      </c>
      <c r="B745" s="471">
        <v>7</v>
      </c>
      <c r="C745" s="472">
        <v>14</v>
      </c>
      <c r="D745">
        <f t="shared" si="12"/>
        <v>21</v>
      </c>
    </row>
    <row r="746" spans="1:4" ht="14.4">
      <c r="A746" s="174" t="s">
        <v>1193</v>
      </c>
      <c r="B746" s="471">
        <v>5</v>
      </c>
      <c r="C746" s="472">
        <v>6</v>
      </c>
      <c r="D746">
        <f t="shared" si="12"/>
        <v>11</v>
      </c>
    </row>
    <row r="747" spans="1:4" ht="14.4">
      <c r="A747" s="174" t="s">
        <v>1194</v>
      </c>
      <c r="B747" s="471">
        <v>10</v>
      </c>
      <c r="C747" s="472">
        <v>13</v>
      </c>
      <c r="D747">
        <f t="shared" si="12"/>
        <v>23</v>
      </c>
    </row>
    <row r="748" spans="1:4" ht="14.4">
      <c r="A748" s="174" t="s">
        <v>1195</v>
      </c>
      <c r="B748" s="471">
        <v>6</v>
      </c>
      <c r="C748" s="472">
        <v>10</v>
      </c>
      <c r="D748">
        <f t="shared" si="12"/>
        <v>16</v>
      </c>
    </row>
    <row r="749" spans="1:4" ht="14.4">
      <c r="A749" s="174" t="s">
        <v>1196</v>
      </c>
      <c r="B749" s="471">
        <v>13</v>
      </c>
      <c r="C749" s="472">
        <v>10</v>
      </c>
      <c r="D749">
        <f t="shared" si="12"/>
        <v>23</v>
      </c>
    </row>
    <row r="750" spans="1:4" ht="14.4">
      <c r="A750" s="174" t="s">
        <v>1197</v>
      </c>
      <c r="B750" s="471">
        <v>9</v>
      </c>
      <c r="C750" s="472">
        <v>7</v>
      </c>
      <c r="D750">
        <f t="shared" si="12"/>
        <v>16</v>
      </c>
    </row>
    <row r="751" spans="1:4" ht="14.4">
      <c r="A751" s="174" t="s">
        <v>1198</v>
      </c>
      <c r="B751" s="471">
        <v>2</v>
      </c>
      <c r="C751" s="472">
        <v>1</v>
      </c>
      <c r="D751">
        <f t="shared" si="12"/>
        <v>3</v>
      </c>
    </row>
    <row r="752" spans="1:4" ht="14.4">
      <c r="A752" s="475" t="s">
        <v>1199</v>
      </c>
      <c r="B752" s="471">
        <v>150</v>
      </c>
      <c r="C752" s="472">
        <v>176</v>
      </c>
      <c r="D752">
        <f t="shared" si="12"/>
        <v>326</v>
      </c>
    </row>
    <row r="753" spans="1:4" ht="14.4">
      <c r="A753" s="174" t="s">
        <v>1200</v>
      </c>
      <c r="B753" s="471">
        <v>6</v>
      </c>
      <c r="C753" s="472">
        <v>4</v>
      </c>
      <c r="D753">
        <f t="shared" si="12"/>
        <v>10</v>
      </c>
    </row>
    <row r="754" spans="1:4" ht="14.4">
      <c r="A754" s="174" t="s">
        <v>1201</v>
      </c>
      <c r="B754" s="471">
        <v>3</v>
      </c>
      <c r="C754" s="472">
        <v>0</v>
      </c>
      <c r="D754">
        <f t="shared" si="12"/>
        <v>3</v>
      </c>
    </row>
    <row r="755" spans="1:4" ht="14.4">
      <c r="A755" s="174" t="s">
        <v>1202</v>
      </c>
      <c r="B755" s="471">
        <v>10</v>
      </c>
      <c r="C755" s="472">
        <v>3</v>
      </c>
      <c r="D755">
        <f t="shared" si="12"/>
        <v>13</v>
      </c>
    </row>
    <row r="756" spans="1:4" ht="14.4">
      <c r="A756" s="174" t="s">
        <v>1203</v>
      </c>
      <c r="B756" s="471">
        <v>3</v>
      </c>
      <c r="C756" s="472">
        <v>5</v>
      </c>
      <c r="D756">
        <f t="shared" si="12"/>
        <v>8</v>
      </c>
    </row>
    <row r="757" spans="1:4" ht="14.4">
      <c r="A757" s="174" t="s">
        <v>1204</v>
      </c>
      <c r="B757" s="471">
        <v>9</v>
      </c>
      <c r="C757" s="472">
        <v>13</v>
      </c>
      <c r="D757">
        <f t="shared" si="12"/>
        <v>22</v>
      </c>
    </row>
    <row r="758" spans="1:4" ht="14.4">
      <c r="A758" s="174" t="s">
        <v>1205</v>
      </c>
      <c r="B758" s="471">
        <v>10</v>
      </c>
      <c r="C758" s="472">
        <v>8</v>
      </c>
      <c r="D758">
        <f t="shared" si="12"/>
        <v>18</v>
      </c>
    </row>
    <row r="759" spans="1:4" ht="14.4">
      <c r="A759" s="174" t="s">
        <v>1206</v>
      </c>
      <c r="B759" s="471">
        <v>18</v>
      </c>
      <c r="C759" s="472">
        <v>20</v>
      </c>
      <c r="D759">
        <f t="shared" si="12"/>
        <v>38</v>
      </c>
    </row>
    <row r="760" spans="1:4" ht="14.4">
      <c r="A760" s="174" t="s">
        <v>1207</v>
      </c>
      <c r="B760" s="471">
        <v>33</v>
      </c>
      <c r="C760" s="472">
        <v>44</v>
      </c>
      <c r="D760">
        <f t="shared" si="12"/>
        <v>77</v>
      </c>
    </row>
    <row r="761" spans="1:4" ht="14.4">
      <c r="A761" s="174" t="s">
        <v>1208</v>
      </c>
      <c r="B761" s="471">
        <v>9</v>
      </c>
      <c r="C761" s="472">
        <v>9</v>
      </c>
      <c r="D761">
        <f t="shared" si="12"/>
        <v>18</v>
      </c>
    </row>
    <row r="762" spans="1:4" ht="14.4">
      <c r="A762" s="174" t="s">
        <v>1209</v>
      </c>
      <c r="B762" s="471">
        <v>10</v>
      </c>
      <c r="C762" s="472">
        <v>14</v>
      </c>
      <c r="D762">
        <f t="shared" si="12"/>
        <v>24</v>
      </c>
    </row>
    <row r="763" spans="1:4" ht="14.4">
      <c r="A763" s="174" t="s">
        <v>1210</v>
      </c>
      <c r="B763" s="471">
        <v>17</v>
      </c>
      <c r="C763" s="472">
        <v>25</v>
      </c>
      <c r="D763">
        <f t="shared" si="12"/>
        <v>42</v>
      </c>
    </row>
    <row r="764" spans="1:4" ht="14.4">
      <c r="A764" s="174" t="s">
        <v>1211</v>
      </c>
      <c r="B764" s="471">
        <v>12</v>
      </c>
      <c r="C764" s="472">
        <v>16</v>
      </c>
      <c r="D764">
        <f t="shared" si="12"/>
        <v>28</v>
      </c>
    </row>
    <row r="765" spans="1:4" ht="14.4">
      <c r="A765" s="174" t="s">
        <v>1212</v>
      </c>
      <c r="B765" s="471">
        <v>3</v>
      </c>
      <c r="C765" s="472">
        <v>7</v>
      </c>
      <c r="D765">
        <f t="shared" si="12"/>
        <v>10</v>
      </c>
    </row>
    <row r="766" spans="1:4" ht="14.4">
      <c r="A766" s="174" t="s">
        <v>1213</v>
      </c>
      <c r="B766" s="471">
        <v>7</v>
      </c>
      <c r="C766" s="472">
        <v>8</v>
      </c>
      <c r="D766">
        <f t="shared" si="12"/>
        <v>15</v>
      </c>
    </row>
    <row r="767" spans="1:4" ht="15" thickBot="1">
      <c r="A767" s="475" t="s">
        <v>1214</v>
      </c>
      <c r="B767" s="473">
        <v>165</v>
      </c>
      <c r="C767" s="474">
        <v>165</v>
      </c>
      <c r="D767">
        <f t="shared" si="12"/>
        <v>330</v>
      </c>
    </row>
  </sheetData>
  <sheetProtection/>
  <autoFilter ref="B1:C767"/>
  <pageMargins left="0.7" right="0.7" top="0.75" bottom="0.75" header="0.3" footer="0.3"/>
  <pageSetup verticalDpi="300" orientation="portrait" paperSize="9"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a679bbd-2295-4bcb-8c80-b75537dcf3c4}">
  <dimension ref="A2:P43"/>
  <sheetViews>
    <sheetView workbookViewId="0" topLeftCell="A1">
      <selection pane="topLeft" activeCell="D3" sqref="D3"/>
    </sheetView>
  </sheetViews>
  <sheetFormatPr defaultRowHeight="15"/>
  <cols>
    <col min="1" max="1" width="23.285714285714285" customWidth="1"/>
    <col min="2" max="16" width="14.714285714285714" customWidth="1"/>
  </cols>
  <sheetData>
    <row r="2" spans="1:16" ht="15.75">
      <c r="A2" s="47"/>
      <c r="B2" s="46" t="s">
        <v>1</v>
      </c>
      <c r="C2" s="46"/>
      <c r="D2" s="46"/>
      <c r="E2" s="46"/>
      <c r="F2" s="46"/>
      <c r="G2" s="46" t="s">
        <v>7</v>
      </c>
      <c r="H2" s="46"/>
      <c r="I2" s="46"/>
      <c r="J2" s="46"/>
      <c r="K2" s="46"/>
      <c r="L2" s="46" t="s">
        <v>8</v>
      </c>
      <c r="M2" s="46"/>
      <c r="N2" s="46"/>
      <c r="O2" s="46"/>
      <c r="P2" s="46"/>
    </row>
    <row r="3" spans="1:16" ht="78.75">
      <c r="A3" s="47"/>
      <c r="B3" s="603" t="s">
        <v>1222</v>
      </c>
      <c r="C3" s="604" t="s">
        <v>1223</v>
      </c>
      <c r="D3" s="604" t="s">
        <v>1224</v>
      </c>
      <c r="E3" s="604" t="s">
        <v>1225</v>
      </c>
      <c r="F3" s="604" t="s">
        <v>1226</v>
      </c>
      <c r="G3" s="603" t="s">
        <v>1222</v>
      </c>
      <c r="H3" s="604" t="s">
        <v>1223</v>
      </c>
      <c r="I3" s="604" t="s">
        <v>1224</v>
      </c>
      <c r="J3" s="604" t="s">
        <v>1225</v>
      </c>
      <c r="K3" s="604" t="s">
        <v>1226</v>
      </c>
      <c r="L3" s="603" t="s">
        <v>1222</v>
      </c>
      <c r="M3" s="604" t="s">
        <v>1223</v>
      </c>
      <c r="N3" s="604" t="s">
        <v>1224</v>
      </c>
      <c r="O3" s="604" t="s">
        <v>1225</v>
      </c>
      <c r="P3" s="604" t="s">
        <v>1226</v>
      </c>
    </row>
    <row r="4" spans="1:16" ht="15.75">
      <c r="A4" s="46" t="s">
        <v>11</v>
      </c>
      <c r="B4" s="605">
        <v>32</v>
      </c>
      <c r="C4" s="605">
        <v>12</v>
      </c>
      <c r="D4" s="605">
        <v>49</v>
      </c>
      <c r="E4" s="605">
        <v>30</v>
      </c>
      <c r="F4" s="605">
        <v>39</v>
      </c>
      <c r="G4" s="605">
        <v>46</v>
      </c>
      <c r="H4" s="605">
        <v>16</v>
      </c>
      <c r="I4" s="605">
        <v>78</v>
      </c>
      <c r="J4" s="605">
        <v>63</v>
      </c>
      <c r="K4" s="605">
        <v>70</v>
      </c>
      <c r="L4" s="605">
        <v>31</v>
      </c>
      <c r="M4" s="605">
        <v>18</v>
      </c>
      <c r="N4" s="605">
        <v>43</v>
      </c>
      <c r="O4" s="605">
        <v>34</v>
      </c>
      <c r="P4" s="605">
        <v>36</v>
      </c>
    </row>
    <row r="5" spans="1:16" ht="15.75">
      <c r="A5" s="46" t="s">
        <v>122</v>
      </c>
      <c r="B5" s="605">
        <v>63</v>
      </c>
      <c r="C5" s="605">
        <v>19</v>
      </c>
      <c r="D5" s="605">
        <v>86</v>
      </c>
      <c r="E5" s="605">
        <v>65</v>
      </c>
      <c r="F5" s="605">
        <v>66</v>
      </c>
      <c r="G5" s="605">
        <v>72</v>
      </c>
      <c r="H5" s="605">
        <v>19</v>
      </c>
      <c r="I5" s="605">
        <v>108</v>
      </c>
      <c r="J5" s="605">
        <v>88</v>
      </c>
      <c r="K5" s="605">
        <v>98</v>
      </c>
      <c r="L5" s="605">
        <v>60</v>
      </c>
      <c r="M5" s="605">
        <v>13</v>
      </c>
      <c r="N5" s="605">
        <v>68</v>
      </c>
      <c r="O5" s="605">
        <v>53</v>
      </c>
      <c r="P5" s="605">
        <v>64</v>
      </c>
    </row>
    <row r="6" spans="1:16" ht="15.75">
      <c r="A6" s="606" t="s">
        <v>13</v>
      </c>
      <c r="B6" s="46"/>
      <c r="C6" s="46"/>
      <c r="D6" s="46"/>
      <c r="E6" s="46"/>
      <c r="F6" s="46"/>
      <c r="G6" s="46"/>
      <c r="H6" s="46"/>
      <c r="I6" s="46"/>
      <c r="J6" s="607"/>
      <c r="K6" s="607"/>
      <c r="L6" s="607"/>
      <c r="M6" s="607"/>
      <c r="N6" s="607"/>
      <c r="O6" s="607"/>
      <c r="P6" s="607"/>
    </row>
    <row r="7" spans="1:16" ht="15.75">
      <c r="A7" s="46" t="s">
        <v>14</v>
      </c>
      <c r="B7" s="46">
        <v>3</v>
      </c>
      <c r="C7" s="46">
        <v>3</v>
      </c>
      <c r="D7" s="46">
        <v>17</v>
      </c>
      <c r="E7" s="46">
        <v>15</v>
      </c>
      <c r="F7" s="46">
        <v>16</v>
      </c>
      <c r="G7" s="46">
        <v>3</v>
      </c>
      <c r="H7" s="46">
        <v>3</v>
      </c>
      <c r="I7" s="46">
        <v>10</v>
      </c>
      <c r="J7" s="607">
        <v>10</v>
      </c>
      <c r="K7" s="607">
        <v>10</v>
      </c>
      <c r="L7" s="607">
        <v>0</v>
      </c>
      <c r="M7" s="607">
        <v>3</v>
      </c>
      <c r="N7" s="607">
        <v>9</v>
      </c>
      <c r="O7" s="607">
        <v>7</v>
      </c>
      <c r="P7" s="607">
        <v>7</v>
      </c>
    </row>
    <row r="8" spans="1:16" ht="15.75">
      <c r="A8" s="46" t="s">
        <v>198</v>
      </c>
      <c r="B8" s="605">
        <v>10</v>
      </c>
      <c r="C8" s="605">
        <v>9</v>
      </c>
      <c r="D8" s="605">
        <v>49</v>
      </c>
      <c r="E8" s="605">
        <v>45</v>
      </c>
      <c r="F8" s="605">
        <v>23</v>
      </c>
      <c r="G8" s="605">
        <v>9</v>
      </c>
      <c r="H8" s="605">
        <v>11</v>
      </c>
      <c r="I8" s="605">
        <v>40</v>
      </c>
      <c r="J8" s="605">
        <v>38</v>
      </c>
      <c r="K8" s="605">
        <v>25</v>
      </c>
      <c r="L8" s="605">
        <v>17</v>
      </c>
      <c r="M8" s="605">
        <v>14</v>
      </c>
      <c r="N8" s="605">
        <v>76</v>
      </c>
      <c r="O8" s="605">
        <v>73</v>
      </c>
      <c r="P8" s="605">
        <v>59</v>
      </c>
    </row>
    <row r="9" spans="1:16" ht="15.75">
      <c r="A9" s="46" t="s">
        <v>16</v>
      </c>
      <c r="B9" s="608">
        <v>14</v>
      </c>
      <c r="C9" s="608">
        <v>12</v>
      </c>
      <c r="D9" s="608">
        <v>80</v>
      </c>
      <c r="E9" s="608">
        <v>37</v>
      </c>
      <c r="F9" s="608">
        <v>36</v>
      </c>
      <c r="G9" s="608">
        <v>9</v>
      </c>
      <c r="H9" s="608">
        <v>7</v>
      </c>
      <c r="I9" s="608">
        <v>16</v>
      </c>
      <c r="J9" s="608">
        <v>9</v>
      </c>
      <c r="K9" s="608">
        <v>8</v>
      </c>
      <c r="L9" s="608">
        <v>21</v>
      </c>
      <c r="M9" s="608">
        <v>11</v>
      </c>
      <c r="N9" s="608">
        <v>66</v>
      </c>
      <c r="O9" s="608">
        <v>52</v>
      </c>
      <c r="P9" s="608">
        <v>52</v>
      </c>
    </row>
    <row r="10" spans="1:16" ht="15.75">
      <c r="A10" s="46" t="s">
        <v>17</v>
      </c>
      <c r="B10" s="605">
        <v>112</v>
      </c>
      <c r="C10" s="605">
        <v>11</v>
      </c>
      <c r="D10" s="605">
        <v>110</v>
      </c>
      <c r="E10" s="605">
        <v>86</v>
      </c>
      <c r="F10" s="605">
        <v>96</v>
      </c>
      <c r="G10" s="605">
        <v>9</v>
      </c>
      <c r="H10" s="605">
        <v>6</v>
      </c>
      <c r="I10" s="605">
        <v>43</v>
      </c>
      <c r="J10" s="605">
        <v>26</v>
      </c>
      <c r="K10" s="605">
        <v>26</v>
      </c>
      <c r="L10" s="605">
        <v>11</v>
      </c>
      <c r="M10" s="605">
        <v>7</v>
      </c>
      <c r="N10" s="605">
        <v>87</v>
      </c>
      <c r="O10" s="605">
        <v>79</v>
      </c>
      <c r="P10" s="605">
        <v>71</v>
      </c>
    </row>
    <row r="11" spans="1:16" ht="15.75">
      <c r="A11" s="46" t="s">
        <v>18</v>
      </c>
      <c r="B11" s="607">
        <v>15</v>
      </c>
      <c r="C11" s="607">
        <v>2</v>
      </c>
      <c r="D11" s="607">
        <v>15</v>
      </c>
      <c r="E11" s="607">
        <v>15</v>
      </c>
      <c r="F11" s="607">
        <v>15</v>
      </c>
      <c r="G11" s="607">
        <v>15</v>
      </c>
      <c r="H11" s="607">
        <v>2</v>
      </c>
      <c r="I11" s="607">
        <v>15</v>
      </c>
      <c r="J11" s="607">
        <v>15</v>
      </c>
      <c r="K11" s="607">
        <v>15</v>
      </c>
      <c r="L11" s="607">
        <v>12</v>
      </c>
      <c r="M11" s="607">
        <v>1</v>
      </c>
      <c r="N11" s="607">
        <v>12</v>
      </c>
      <c r="O11" s="607">
        <v>12</v>
      </c>
      <c r="P11" s="607">
        <v>12</v>
      </c>
    </row>
    <row r="12" spans="1:16" ht="15.75">
      <c r="A12" s="46" t="s">
        <v>221</v>
      </c>
      <c r="B12" s="46">
        <v>68</v>
      </c>
      <c r="C12" s="46">
        <v>21</v>
      </c>
      <c r="D12" s="46">
        <v>86</v>
      </c>
      <c r="E12" s="46">
        <v>76</v>
      </c>
      <c r="F12" s="46">
        <v>66</v>
      </c>
      <c r="G12" s="46">
        <v>67</v>
      </c>
      <c r="H12" s="46">
        <v>25</v>
      </c>
      <c r="I12" s="46">
        <v>80</v>
      </c>
      <c r="J12" s="607">
        <v>56</v>
      </c>
      <c r="K12" s="607">
        <v>51</v>
      </c>
      <c r="L12" s="607">
        <v>71</v>
      </c>
      <c r="M12" s="607">
        <v>27</v>
      </c>
      <c r="N12" s="607">
        <v>112</v>
      </c>
      <c r="O12" s="607">
        <v>91</v>
      </c>
      <c r="P12" s="607">
        <v>80</v>
      </c>
    </row>
    <row r="13" spans="1:16" ht="15.75">
      <c r="A13" s="46" t="s">
        <v>20</v>
      </c>
      <c r="B13" s="605">
        <v>70</v>
      </c>
      <c r="C13" s="605">
        <v>35</v>
      </c>
      <c r="D13" s="605">
        <v>320</v>
      </c>
      <c r="E13" s="605">
        <v>260</v>
      </c>
      <c r="F13" s="605">
        <v>245</v>
      </c>
      <c r="G13" s="605">
        <v>67</v>
      </c>
      <c r="H13" s="605">
        <v>41</v>
      </c>
      <c r="I13" s="605">
        <v>389</v>
      </c>
      <c r="J13" s="605">
        <v>301</v>
      </c>
      <c r="K13" s="605">
        <v>276</v>
      </c>
      <c r="L13" s="605">
        <v>78</v>
      </c>
      <c r="M13" s="605">
        <v>53</v>
      </c>
      <c r="N13" s="605">
        <v>446</v>
      </c>
      <c r="O13" s="605">
        <v>340</v>
      </c>
      <c r="P13" s="605">
        <v>301</v>
      </c>
    </row>
    <row r="14" spans="1:16" ht="15.75">
      <c r="A14" s="46" t="s">
        <v>21</v>
      </c>
      <c r="B14" s="605">
        <v>15</v>
      </c>
      <c r="C14" s="605">
        <v>7</v>
      </c>
      <c r="D14" s="605">
        <v>31</v>
      </c>
      <c r="E14" s="605">
        <v>31</v>
      </c>
      <c r="F14" s="605">
        <v>23</v>
      </c>
      <c r="G14" s="605">
        <v>17</v>
      </c>
      <c r="H14" s="605">
        <v>8</v>
      </c>
      <c r="I14" s="605">
        <v>32</v>
      </c>
      <c r="J14" s="605">
        <v>27</v>
      </c>
      <c r="K14" s="605">
        <v>24</v>
      </c>
      <c r="L14" s="605">
        <v>13</v>
      </c>
      <c r="M14" s="605">
        <v>4</v>
      </c>
      <c r="N14" s="605">
        <v>22</v>
      </c>
      <c r="O14" s="605">
        <v>22</v>
      </c>
      <c r="P14" s="605">
        <v>13</v>
      </c>
    </row>
    <row r="15" spans="1:16" ht="15.75">
      <c r="A15" s="46" t="s">
        <v>22</v>
      </c>
      <c r="B15" s="605">
        <v>53</v>
      </c>
      <c r="C15" s="605">
        <v>13</v>
      </c>
      <c r="D15" s="605">
        <v>80</v>
      </c>
      <c r="E15" s="605">
        <v>68</v>
      </c>
      <c r="F15" s="605">
        <v>71</v>
      </c>
      <c r="G15" s="605">
        <v>60</v>
      </c>
      <c r="H15" s="605">
        <v>14</v>
      </c>
      <c r="I15" s="605">
        <v>67</v>
      </c>
      <c r="J15" s="605">
        <v>66</v>
      </c>
      <c r="K15" s="605">
        <v>67</v>
      </c>
      <c r="L15" s="605">
        <v>35</v>
      </c>
      <c r="M15" s="605">
        <v>15</v>
      </c>
      <c r="N15" s="605">
        <v>63</v>
      </c>
      <c r="O15" s="605">
        <v>62</v>
      </c>
      <c r="P15" s="605">
        <v>66</v>
      </c>
    </row>
    <row r="16" spans="1:16" ht="15.75">
      <c r="A16" s="46" t="s">
        <v>244</v>
      </c>
      <c r="B16" s="46">
        <v>104</v>
      </c>
      <c r="C16" s="46">
        <v>47</v>
      </c>
      <c r="D16" s="46">
        <v>121</v>
      </c>
      <c r="E16" s="46">
        <v>118</v>
      </c>
      <c r="F16" s="46">
        <v>126</v>
      </c>
      <c r="G16" s="46">
        <v>79</v>
      </c>
      <c r="H16" s="46">
        <v>28</v>
      </c>
      <c r="I16" s="46">
        <v>91</v>
      </c>
      <c r="J16" s="607">
        <v>91</v>
      </c>
      <c r="K16" s="607">
        <v>96</v>
      </c>
      <c r="L16" s="607">
        <v>71</v>
      </c>
      <c r="M16" s="607">
        <v>24</v>
      </c>
      <c r="N16" s="607">
        <v>74</v>
      </c>
      <c r="O16" s="607">
        <v>69</v>
      </c>
      <c r="P16" s="607">
        <v>79</v>
      </c>
    </row>
    <row r="17" spans="1:16" ht="15.75">
      <c r="A17" s="46" t="s">
        <v>24</v>
      </c>
      <c r="B17" s="425">
        <v>22</v>
      </c>
      <c r="C17" s="425">
        <v>18</v>
      </c>
      <c r="D17" s="425">
        <v>140</v>
      </c>
      <c r="E17" s="425">
        <v>129</v>
      </c>
      <c r="F17" s="425">
        <v>114</v>
      </c>
      <c r="G17" s="425">
        <v>18</v>
      </c>
      <c r="H17" s="425">
        <v>13</v>
      </c>
      <c r="I17" s="425">
        <v>69</v>
      </c>
      <c r="J17" s="425">
        <v>71</v>
      </c>
      <c r="K17" s="425">
        <v>71</v>
      </c>
      <c r="L17" s="425">
        <v>16</v>
      </c>
      <c r="M17" s="425">
        <v>12</v>
      </c>
      <c r="N17" s="425">
        <v>97</v>
      </c>
      <c r="O17" s="425">
        <v>83</v>
      </c>
      <c r="P17" s="425">
        <v>75</v>
      </c>
    </row>
    <row r="18" spans="1:16" ht="15.75">
      <c r="A18" s="46" t="s">
        <v>25</v>
      </c>
      <c r="B18" s="605">
        <v>3</v>
      </c>
      <c r="C18" s="605">
        <v>4</v>
      </c>
      <c r="D18" s="605">
        <v>24</v>
      </c>
      <c r="E18" s="605">
        <v>24</v>
      </c>
      <c r="F18" s="605">
        <v>21</v>
      </c>
      <c r="G18" s="605">
        <v>3</v>
      </c>
      <c r="H18" s="605">
        <v>6</v>
      </c>
      <c r="I18" s="605">
        <v>19</v>
      </c>
      <c r="J18" s="605">
        <v>18</v>
      </c>
      <c r="K18" s="605">
        <v>18</v>
      </c>
      <c r="L18" s="605">
        <v>3</v>
      </c>
      <c r="M18" s="605">
        <v>4</v>
      </c>
      <c r="N18" s="605">
        <v>19</v>
      </c>
      <c r="O18" s="605">
        <v>19</v>
      </c>
      <c r="P18" s="605">
        <v>19</v>
      </c>
    </row>
    <row r="19" spans="1:16" ht="15.75">
      <c r="A19" s="46" t="s">
        <v>26</v>
      </c>
      <c r="B19" s="425">
        <v>162</v>
      </c>
      <c r="C19" s="425">
        <v>16</v>
      </c>
      <c r="D19" s="425">
        <v>150</v>
      </c>
      <c r="E19" s="425">
        <v>117</v>
      </c>
      <c r="F19" s="425">
        <v>139</v>
      </c>
      <c r="G19" s="425">
        <v>284</v>
      </c>
      <c r="H19" s="425">
        <v>17</v>
      </c>
      <c r="I19" s="425">
        <v>199</v>
      </c>
      <c r="J19" s="425">
        <v>191</v>
      </c>
      <c r="K19" s="425">
        <v>187</v>
      </c>
      <c r="L19" s="425">
        <v>146</v>
      </c>
      <c r="M19" s="425">
        <v>14</v>
      </c>
      <c r="N19" s="425">
        <v>137</v>
      </c>
      <c r="O19" s="425">
        <v>130</v>
      </c>
      <c r="P19" s="425">
        <v>128</v>
      </c>
    </row>
    <row r="20" spans="1:16" ht="15.75">
      <c r="A20" s="46" t="s">
        <v>27</v>
      </c>
      <c r="B20" s="605">
        <v>28</v>
      </c>
      <c r="C20" s="605">
        <v>4</v>
      </c>
      <c r="D20" s="605">
        <v>34</v>
      </c>
      <c r="E20" s="605">
        <v>34</v>
      </c>
      <c r="F20" s="605">
        <v>34</v>
      </c>
      <c r="G20" s="605">
        <v>19</v>
      </c>
      <c r="H20" s="605">
        <v>8</v>
      </c>
      <c r="I20" s="605">
        <v>36</v>
      </c>
      <c r="J20" s="605">
        <v>36</v>
      </c>
      <c r="K20" s="605">
        <v>36</v>
      </c>
      <c r="L20" s="605">
        <v>14</v>
      </c>
      <c r="M20" s="605">
        <v>6</v>
      </c>
      <c r="N20" s="605">
        <v>20</v>
      </c>
      <c r="O20" s="605">
        <v>16</v>
      </c>
      <c r="P20" s="605">
        <v>16</v>
      </c>
    </row>
    <row r="21" spans="1:16" ht="15.75">
      <c r="A21" s="46" t="s">
        <v>285</v>
      </c>
      <c r="B21" s="425">
        <v>36</v>
      </c>
      <c r="C21" s="425">
        <v>20</v>
      </c>
      <c r="D21" s="609">
        <v>159</v>
      </c>
      <c r="E21" s="609">
        <v>97</v>
      </c>
      <c r="F21" s="609">
        <v>97</v>
      </c>
      <c r="G21" s="609">
        <v>50</v>
      </c>
      <c r="H21" s="609">
        <v>19</v>
      </c>
      <c r="I21" s="425">
        <v>148</v>
      </c>
      <c r="J21" s="425">
        <v>125</v>
      </c>
      <c r="K21" s="425">
        <v>131</v>
      </c>
      <c r="L21" s="425">
        <v>44</v>
      </c>
      <c r="M21" s="425">
        <v>22</v>
      </c>
      <c r="N21" s="425">
        <v>146</v>
      </c>
      <c r="O21" s="425">
        <v>115</v>
      </c>
      <c r="P21" s="425">
        <v>110</v>
      </c>
    </row>
    <row r="22" spans="1:16" ht="15.75">
      <c r="A22" s="606" t="s">
        <v>29</v>
      </c>
      <c r="B22" s="610">
        <v>565</v>
      </c>
      <c r="C22" s="610">
        <v>30</v>
      </c>
      <c r="D22" s="610">
        <v>520</v>
      </c>
      <c r="E22" s="610">
        <v>487</v>
      </c>
      <c r="F22" s="610">
        <v>506</v>
      </c>
      <c r="G22" s="605"/>
      <c r="H22" s="605"/>
      <c r="I22" s="605"/>
      <c r="J22" s="605"/>
      <c r="K22" s="605"/>
      <c r="L22" s="605"/>
      <c r="M22" s="605"/>
      <c r="N22" s="605"/>
      <c r="O22" s="605"/>
      <c r="P22" s="605"/>
    </row>
    <row r="23" spans="1:16" ht="15.75">
      <c r="A23" s="611" t="s">
        <v>30</v>
      </c>
      <c r="B23" s="425">
        <v>64</v>
      </c>
      <c r="C23" s="425">
        <v>18</v>
      </c>
      <c r="D23" s="425">
        <v>84</v>
      </c>
      <c r="E23" s="425">
        <v>83</v>
      </c>
      <c r="F23" s="425">
        <v>92</v>
      </c>
      <c r="G23" s="425">
        <v>107</v>
      </c>
      <c r="H23" s="425">
        <v>19</v>
      </c>
      <c r="I23" s="425">
        <v>86</v>
      </c>
      <c r="J23" s="425">
        <v>84</v>
      </c>
      <c r="K23" s="425">
        <v>80</v>
      </c>
      <c r="L23" s="425">
        <v>82</v>
      </c>
      <c r="M23" s="425">
        <v>15</v>
      </c>
      <c r="N23" s="425">
        <v>108</v>
      </c>
      <c r="O23" s="425">
        <v>102</v>
      </c>
      <c r="P23" s="425">
        <v>110</v>
      </c>
    </row>
    <row r="24" spans="1:16" ht="15.75">
      <c r="A24" s="606" t="s">
        <v>327</v>
      </c>
      <c r="B24" s="46"/>
      <c r="C24" s="46"/>
      <c r="D24" s="46"/>
      <c r="E24" s="46"/>
      <c r="F24" s="46"/>
      <c r="G24" s="46"/>
      <c r="H24" s="46"/>
      <c r="I24" s="46"/>
      <c r="J24" s="607"/>
      <c r="K24" s="607"/>
      <c r="L24" s="607"/>
      <c r="M24" s="607"/>
      <c r="N24" s="607"/>
      <c r="O24" s="607"/>
      <c r="P24" s="607"/>
    </row>
    <row r="25" spans="1:16" ht="15.75">
      <c r="A25" s="611" t="s">
        <v>328</v>
      </c>
      <c r="B25" s="605">
        <v>13</v>
      </c>
      <c r="C25" s="605">
        <v>6</v>
      </c>
      <c r="D25" s="605">
        <v>28</v>
      </c>
      <c r="E25" s="605">
        <v>18</v>
      </c>
      <c r="F25" s="605">
        <v>18</v>
      </c>
      <c r="G25" s="605">
        <v>23</v>
      </c>
      <c r="H25" s="605">
        <v>7</v>
      </c>
      <c r="I25" s="605">
        <v>39</v>
      </c>
      <c r="J25" s="605">
        <v>39</v>
      </c>
      <c r="K25" s="605">
        <v>39</v>
      </c>
      <c r="L25" s="605">
        <v>38</v>
      </c>
      <c r="M25" s="605">
        <v>6</v>
      </c>
      <c r="N25" s="605">
        <v>25</v>
      </c>
      <c r="O25" s="605">
        <v>24</v>
      </c>
      <c r="P25" s="605">
        <v>24</v>
      </c>
    </row>
    <row r="26" spans="1:16" ht="15.75">
      <c r="A26" s="611" t="s">
        <v>355</v>
      </c>
      <c r="B26" s="425">
        <v>49</v>
      </c>
      <c r="C26" s="425">
        <v>23</v>
      </c>
      <c r="D26" s="425">
        <v>142</v>
      </c>
      <c r="E26" s="425">
        <v>112</v>
      </c>
      <c r="F26" s="425">
        <v>118</v>
      </c>
      <c r="G26" s="425">
        <v>76</v>
      </c>
      <c r="H26" s="425">
        <v>37</v>
      </c>
      <c r="I26" s="425">
        <v>236</v>
      </c>
      <c r="J26" s="425">
        <v>222</v>
      </c>
      <c r="K26" s="425">
        <v>212</v>
      </c>
      <c r="L26" s="425">
        <v>91</v>
      </c>
      <c r="M26" s="425">
        <v>60</v>
      </c>
      <c r="N26" s="425">
        <v>229</v>
      </c>
      <c r="O26" s="425">
        <v>212</v>
      </c>
      <c r="P26" s="425">
        <v>204</v>
      </c>
    </row>
    <row r="27" spans="1:16" ht="15.75">
      <c r="A27" s="611" t="s">
        <v>361</v>
      </c>
      <c r="B27" s="612">
        <v>99</v>
      </c>
      <c r="C27" s="612">
        <v>14</v>
      </c>
      <c r="D27" s="612">
        <v>97</v>
      </c>
      <c r="E27" s="612">
        <v>76</v>
      </c>
      <c r="F27" s="612">
        <v>98</v>
      </c>
      <c r="G27" s="612">
        <v>71</v>
      </c>
      <c r="H27" s="612">
        <v>13</v>
      </c>
      <c r="I27" s="612">
        <v>78</v>
      </c>
      <c r="J27" s="612">
        <v>66</v>
      </c>
      <c r="K27" s="612">
        <v>70</v>
      </c>
      <c r="L27" s="612">
        <v>47</v>
      </c>
      <c r="M27" s="612">
        <v>13</v>
      </c>
      <c r="N27" s="612">
        <v>36</v>
      </c>
      <c r="O27" s="612">
        <v>25</v>
      </c>
      <c r="P27" s="612">
        <v>34</v>
      </c>
    </row>
    <row r="28" spans="1:16" ht="15.75">
      <c r="A28" s="611" t="s">
        <v>35</v>
      </c>
      <c r="B28" s="425">
        <v>55</v>
      </c>
      <c r="C28" s="425">
        <v>17</v>
      </c>
      <c r="D28" s="425">
        <v>123</v>
      </c>
      <c r="E28" s="425">
        <v>110</v>
      </c>
      <c r="F28" s="425">
        <v>115</v>
      </c>
      <c r="G28" s="425">
        <v>98</v>
      </c>
      <c r="H28" s="425">
        <v>26</v>
      </c>
      <c r="I28" s="425">
        <v>228</v>
      </c>
      <c r="J28" s="425">
        <v>200</v>
      </c>
      <c r="K28" s="425">
        <v>201</v>
      </c>
      <c r="L28" s="425">
        <v>85</v>
      </c>
      <c r="M28" s="425">
        <v>25</v>
      </c>
      <c r="N28" s="425">
        <v>194</v>
      </c>
      <c r="O28" s="425">
        <v>167</v>
      </c>
      <c r="P28" s="425">
        <v>165</v>
      </c>
    </row>
    <row r="29" spans="1:16" ht="15.75">
      <c r="A29" s="611" t="s">
        <v>36</v>
      </c>
      <c r="B29" s="425">
        <v>143</v>
      </c>
      <c r="C29" s="425">
        <v>28</v>
      </c>
      <c r="D29" s="425">
        <v>125</v>
      </c>
      <c r="E29" s="425">
        <v>100</v>
      </c>
      <c r="F29" s="425">
        <v>99</v>
      </c>
      <c r="G29" s="425">
        <v>175</v>
      </c>
      <c r="H29" s="425">
        <v>29</v>
      </c>
      <c r="I29" s="425">
        <v>123</v>
      </c>
      <c r="J29" s="425">
        <v>123</v>
      </c>
      <c r="K29" s="425">
        <v>124</v>
      </c>
      <c r="L29" s="425">
        <v>149</v>
      </c>
      <c r="M29" s="425">
        <v>36</v>
      </c>
      <c r="N29" s="425">
        <v>129</v>
      </c>
      <c r="O29" s="425">
        <v>130</v>
      </c>
      <c r="P29" s="425">
        <v>120</v>
      </c>
    </row>
    <row r="30" spans="1:16" ht="15.75">
      <c r="A30" s="611" t="s">
        <v>392</v>
      </c>
      <c r="B30" s="425">
        <v>40</v>
      </c>
      <c r="C30" s="425">
        <v>10</v>
      </c>
      <c r="D30" s="425">
        <v>74</v>
      </c>
      <c r="E30" s="425">
        <v>56</v>
      </c>
      <c r="F30" s="425">
        <v>66</v>
      </c>
      <c r="G30" s="425">
        <v>39</v>
      </c>
      <c r="H30" s="425">
        <v>15</v>
      </c>
      <c r="I30" s="425">
        <v>52</v>
      </c>
      <c r="J30" s="425">
        <v>55</v>
      </c>
      <c r="K30" s="425">
        <v>103</v>
      </c>
      <c r="L30" s="425">
        <v>36</v>
      </c>
      <c r="M30" s="425">
        <v>26</v>
      </c>
      <c r="N30" s="425">
        <v>73</v>
      </c>
      <c r="O30" s="425">
        <v>55</v>
      </c>
      <c r="P30" s="425">
        <v>55</v>
      </c>
    </row>
    <row r="31" spans="1:16" ht="15.75">
      <c r="A31" s="611" t="s">
        <v>38</v>
      </c>
      <c r="B31" s="425">
        <v>39</v>
      </c>
      <c r="C31" s="425">
        <v>14</v>
      </c>
      <c r="D31" s="425">
        <v>95</v>
      </c>
      <c r="E31" s="425">
        <v>52</v>
      </c>
      <c r="F31" s="425">
        <v>40</v>
      </c>
      <c r="G31" s="425">
        <v>54</v>
      </c>
      <c r="H31" s="425">
        <v>23</v>
      </c>
      <c r="I31" s="425">
        <v>61</v>
      </c>
      <c r="J31" s="425">
        <v>59</v>
      </c>
      <c r="K31" s="425">
        <v>34</v>
      </c>
      <c r="L31" s="425">
        <v>34</v>
      </c>
      <c r="M31" s="425">
        <v>12</v>
      </c>
      <c r="N31" s="425">
        <v>73</v>
      </c>
      <c r="O31" s="425">
        <v>57</v>
      </c>
      <c r="P31" s="425">
        <v>28</v>
      </c>
    </row>
    <row r="32" spans="1:16" ht="15.75">
      <c r="A32" s="611" t="s">
        <v>403</v>
      </c>
      <c r="B32" s="613">
        <v>45</v>
      </c>
      <c r="C32" s="613">
        <v>12</v>
      </c>
      <c r="D32" s="613">
        <v>70</v>
      </c>
      <c r="E32" s="613">
        <v>57</v>
      </c>
      <c r="F32" s="613">
        <v>57</v>
      </c>
      <c r="G32" s="613">
        <v>34</v>
      </c>
      <c r="H32" s="614">
        <v>12</v>
      </c>
      <c r="I32" s="614">
        <v>60</v>
      </c>
      <c r="J32" s="614">
        <v>56</v>
      </c>
      <c r="K32" s="614">
        <v>56</v>
      </c>
      <c r="L32" s="614">
        <v>24</v>
      </c>
      <c r="M32" s="614">
        <v>12</v>
      </c>
      <c r="N32" s="613">
        <v>42</v>
      </c>
      <c r="O32" s="613">
        <v>29</v>
      </c>
      <c r="P32" s="613">
        <v>27</v>
      </c>
    </row>
    <row r="33" spans="1:16" ht="15.75">
      <c r="A33" s="611" t="s">
        <v>414</v>
      </c>
      <c r="B33" s="425">
        <v>32</v>
      </c>
      <c r="C33" s="425">
        <v>14</v>
      </c>
      <c r="D33" s="425">
        <v>72</v>
      </c>
      <c r="E33" s="425">
        <v>72</v>
      </c>
      <c r="F33" s="425">
        <v>72</v>
      </c>
      <c r="G33" s="425">
        <v>56</v>
      </c>
      <c r="H33" s="425">
        <v>16</v>
      </c>
      <c r="I33" s="425">
        <v>86</v>
      </c>
      <c r="J33" s="425">
        <v>78</v>
      </c>
      <c r="K33" s="425">
        <v>78</v>
      </c>
      <c r="L33" s="425">
        <v>89</v>
      </c>
      <c r="M33" s="425">
        <v>22</v>
      </c>
      <c r="N33" s="425">
        <v>160</v>
      </c>
      <c r="O33" s="425">
        <v>149</v>
      </c>
      <c r="P33" s="425">
        <v>149</v>
      </c>
    </row>
    <row r="34" spans="1:16" ht="15.75">
      <c r="A34" s="611" t="s">
        <v>421</v>
      </c>
      <c r="B34" s="425">
        <v>10</v>
      </c>
      <c r="C34" s="425">
        <v>14</v>
      </c>
      <c r="D34" s="425">
        <v>75</v>
      </c>
      <c r="E34" s="425">
        <v>74</v>
      </c>
      <c r="F34" s="425">
        <v>59</v>
      </c>
      <c r="G34" s="425">
        <v>8</v>
      </c>
      <c r="H34" s="425">
        <v>10</v>
      </c>
      <c r="I34" s="425">
        <v>55</v>
      </c>
      <c r="J34" s="425">
        <v>51</v>
      </c>
      <c r="K34" s="425">
        <v>51</v>
      </c>
      <c r="L34" s="425">
        <v>6</v>
      </c>
      <c r="M34" s="425">
        <v>8</v>
      </c>
      <c r="N34" s="425">
        <v>55</v>
      </c>
      <c r="O34" s="425">
        <v>46</v>
      </c>
      <c r="P34" s="425">
        <v>44</v>
      </c>
    </row>
    <row r="35" spans="1:16" ht="15.75">
      <c r="A35" s="611" t="s">
        <v>434</v>
      </c>
      <c r="B35" s="615">
        <v>26</v>
      </c>
      <c r="C35" s="615">
        <v>5</v>
      </c>
      <c r="D35" s="615">
        <v>55</v>
      </c>
      <c r="E35" s="615">
        <v>43</v>
      </c>
      <c r="F35" s="615">
        <v>43</v>
      </c>
      <c r="G35" s="615">
        <v>15</v>
      </c>
      <c r="H35" s="615">
        <v>5</v>
      </c>
      <c r="I35" s="615">
        <v>38</v>
      </c>
      <c r="J35" s="615">
        <v>37</v>
      </c>
      <c r="K35" s="615">
        <v>47</v>
      </c>
      <c r="L35" s="615">
        <v>50</v>
      </c>
      <c r="M35" s="615">
        <v>14</v>
      </c>
      <c r="N35" s="615">
        <v>101</v>
      </c>
      <c r="O35" s="615">
        <v>97</v>
      </c>
      <c r="P35" s="615">
        <v>90</v>
      </c>
    </row>
    <row r="36" spans="1:16" ht="15.75">
      <c r="A36" s="611" t="s">
        <v>1227</v>
      </c>
      <c r="B36" s="425">
        <v>454</v>
      </c>
      <c r="C36" s="425">
        <v>90</v>
      </c>
      <c r="D36" s="425">
        <v>1276</v>
      </c>
      <c r="E36" s="425">
        <v>1145</v>
      </c>
      <c r="F36" s="425">
        <v>1042</v>
      </c>
      <c r="G36" s="425">
        <v>454</v>
      </c>
      <c r="H36" s="425">
        <v>193</v>
      </c>
      <c r="I36" s="425">
        <v>830</v>
      </c>
      <c r="J36" s="425">
        <v>778</v>
      </c>
      <c r="K36" s="425">
        <v>677</v>
      </c>
      <c r="L36" s="425">
        <v>699</v>
      </c>
      <c r="M36" s="425">
        <v>151</v>
      </c>
      <c r="N36" s="425">
        <v>708</v>
      </c>
      <c r="O36" s="425">
        <v>656</v>
      </c>
      <c r="P36" s="425">
        <v>617</v>
      </c>
    </row>
    <row r="37" spans="1:16" ht="15.75">
      <c r="A37" s="611" t="s">
        <v>1228</v>
      </c>
      <c r="B37" s="616">
        <v>68</v>
      </c>
      <c r="C37" s="616">
        <v>9</v>
      </c>
      <c r="D37" s="616">
        <v>103</v>
      </c>
      <c r="E37" s="616">
        <v>13</v>
      </c>
      <c r="F37" s="616">
        <v>12</v>
      </c>
      <c r="G37" s="616">
        <v>86</v>
      </c>
      <c r="H37" s="616">
        <v>14</v>
      </c>
      <c r="I37" s="616">
        <v>183</v>
      </c>
      <c r="J37" s="616">
        <v>108</v>
      </c>
      <c r="K37" s="616">
        <v>105</v>
      </c>
      <c r="L37" s="616">
        <v>109</v>
      </c>
      <c r="M37" s="616">
        <v>12</v>
      </c>
      <c r="N37" s="616">
        <v>272</v>
      </c>
      <c r="O37" s="616">
        <v>157</v>
      </c>
      <c r="P37" s="616">
        <v>157</v>
      </c>
    </row>
    <row r="38" spans="1:16" ht="15.75">
      <c r="A38" s="611" t="s">
        <v>1229</v>
      </c>
      <c r="B38" s="615">
        <v>46</v>
      </c>
      <c r="C38" s="615">
        <v>18</v>
      </c>
      <c r="D38" s="615">
        <v>171</v>
      </c>
      <c r="E38" s="615">
        <v>143</v>
      </c>
      <c r="F38" s="615">
        <v>143</v>
      </c>
      <c r="G38" s="615">
        <v>27</v>
      </c>
      <c r="H38" s="615">
        <v>16</v>
      </c>
      <c r="I38" s="615">
        <v>172</v>
      </c>
      <c r="J38" s="615">
        <v>188</v>
      </c>
      <c r="K38" s="615">
        <v>149</v>
      </c>
      <c r="L38" s="615">
        <v>37</v>
      </c>
      <c r="M38" s="615">
        <v>14</v>
      </c>
      <c r="N38" s="615">
        <v>119</v>
      </c>
      <c r="O38" s="615">
        <v>102</v>
      </c>
      <c r="P38" s="615">
        <v>102</v>
      </c>
    </row>
    <row r="39" spans="1:16" ht="15.75">
      <c r="A39" s="611" t="s">
        <v>1230</v>
      </c>
      <c r="B39" s="425">
        <v>99</v>
      </c>
      <c r="C39" s="425">
        <v>47</v>
      </c>
      <c r="D39" s="425">
        <v>658</v>
      </c>
      <c r="E39" s="425">
        <v>607</v>
      </c>
      <c r="F39" s="425">
        <v>582</v>
      </c>
      <c r="G39" s="425">
        <v>136</v>
      </c>
      <c r="H39" s="425">
        <v>73</v>
      </c>
      <c r="I39" s="425">
        <v>807</v>
      </c>
      <c r="J39" s="425">
        <v>778</v>
      </c>
      <c r="K39" s="425">
        <v>682</v>
      </c>
      <c r="L39" s="425">
        <v>109</v>
      </c>
      <c r="M39" s="425">
        <v>63</v>
      </c>
      <c r="N39" s="425">
        <v>533</v>
      </c>
      <c r="O39" s="425">
        <v>443</v>
      </c>
      <c r="P39" s="425">
        <v>261</v>
      </c>
    </row>
    <row r="40" spans="1:16" ht="15.75">
      <c r="A40" s="611" t="s">
        <v>1231</v>
      </c>
      <c r="B40" s="425">
        <v>11</v>
      </c>
      <c r="C40" s="425">
        <v>10</v>
      </c>
      <c r="D40" s="425">
        <v>70</v>
      </c>
      <c r="E40" s="425">
        <v>73</v>
      </c>
      <c r="F40" s="425">
        <v>35</v>
      </c>
      <c r="G40" s="425">
        <v>14</v>
      </c>
      <c r="H40" s="425">
        <v>13</v>
      </c>
      <c r="I40" s="425">
        <v>211</v>
      </c>
      <c r="J40" s="425">
        <v>192</v>
      </c>
      <c r="K40" s="425">
        <v>171</v>
      </c>
      <c r="L40" s="425">
        <v>34</v>
      </c>
      <c r="M40" s="425">
        <v>13</v>
      </c>
      <c r="N40" s="425">
        <v>94</v>
      </c>
      <c r="O40" s="425">
        <v>81</v>
      </c>
      <c r="P40" s="425">
        <v>43</v>
      </c>
    </row>
    <row r="41" spans="1:16" ht="15.75">
      <c r="A41" s="46" t="s">
        <v>1232</v>
      </c>
      <c r="B41" s="605">
        <v>9</v>
      </c>
      <c r="C41" s="605">
        <v>9</v>
      </c>
      <c r="D41" s="605">
        <v>110</v>
      </c>
      <c r="E41" s="605">
        <v>99</v>
      </c>
      <c r="F41" s="605">
        <v>99</v>
      </c>
      <c r="G41" s="605">
        <v>11</v>
      </c>
      <c r="H41" s="605">
        <v>11</v>
      </c>
      <c r="I41" s="605">
        <v>100</v>
      </c>
      <c r="J41" s="605">
        <v>97</v>
      </c>
      <c r="K41" s="605">
        <v>97</v>
      </c>
      <c r="L41" s="605">
        <v>8</v>
      </c>
      <c r="M41" s="605">
        <v>7</v>
      </c>
      <c r="N41" s="605">
        <v>80</v>
      </c>
      <c r="O41" s="605">
        <v>80</v>
      </c>
      <c r="P41" s="605">
        <v>80</v>
      </c>
    </row>
    <row r="42" spans="1:16" ht="15.75">
      <c r="A42" s="617" t="s">
        <v>1233</v>
      </c>
      <c r="B42" s="617">
        <f>SUM(B4:B41)</f>
        <v>2677</v>
      </c>
      <c r="C42" s="617">
        <f t="shared" si="0" ref="C42:P42">SUM(C4:C41)</f>
        <v>641</v>
      </c>
      <c r="D42" s="617">
        <f t="shared" si="0"/>
        <v>5499</v>
      </c>
      <c r="E42" s="617">
        <f t="shared" si="0"/>
        <v>4667</v>
      </c>
      <c r="F42" s="617">
        <f t="shared" si="0"/>
        <v>4523</v>
      </c>
      <c r="G42" s="617">
        <f t="shared" si="0"/>
        <v>2311</v>
      </c>
      <c r="H42" s="617">
        <f t="shared" si="0"/>
        <v>775</v>
      </c>
      <c r="I42" s="617">
        <f t="shared" si="0"/>
        <v>4885</v>
      </c>
      <c r="J42" s="617">
        <f t="shared" si="0"/>
        <v>4442</v>
      </c>
      <c r="K42" s="617">
        <f t="shared" si="0"/>
        <v>4185</v>
      </c>
      <c r="L42" s="617">
        <f t="shared" si="0"/>
        <v>2370</v>
      </c>
      <c r="M42" s="617">
        <f t="shared" si="0"/>
        <v>757</v>
      </c>
      <c r="N42" s="617">
        <f t="shared" si="0"/>
        <v>4528</v>
      </c>
      <c r="O42" s="617">
        <f t="shared" si="0"/>
        <v>3869</v>
      </c>
      <c r="P42" s="617">
        <f t="shared" si="0"/>
        <v>3498</v>
      </c>
    </row>
    <row r="43" spans="1:16" ht="15.75">
      <c r="A43" s="618"/>
      <c r="B43" s="618"/>
      <c r="C43" s="618"/>
      <c r="D43" s="618"/>
      <c r="E43" s="618"/>
      <c r="F43" s="618"/>
      <c r="G43" s="618"/>
      <c r="H43" s="618"/>
      <c r="I43" s="618"/>
      <c r="J43" s="618"/>
      <c r="K43" s="618"/>
      <c r="L43" s="618"/>
      <c r="M43" s="618"/>
      <c r="N43" s="618"/>
      <c r="O43" s="618"/>
      <c r="P43" s="618"/>
    </row>
  </sheetData>
  <sheetProtection/>
  <mergeCells count="3">
    <mergeCell ref="B2:F2"/>
    <mergeCell ref="G2:K2"/>
    <mergeCell ref="L2:P2"/>
  </mergeCells>
  <pageMargins left="0.7" right="0.7" top="0.75" bottom="0.75" header="0.3" footer="0.3"/>
  <pageSetup verticalDpi="300" orientation="portrait" paperSize="9"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8426023-693e-4351-8f01-7d78e7b9ce97}">
  <dimension ref="A1"/>
  <sheetViews>
    <sheetView workbookViewId="0" topLeftCell="A1">
      <selection pane="topLeft" activeCell="A1" sqref="A1"/>
    </sheetView>
  </sheetViews>
  <sheetFormatPr defaultRowHeight="15"/>
  <sheetData/>
  <sheetProtection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0eee7b8-a18d-43f0-8368-6a7b9ff633c7}">
  <dimension ref="A1:H528"/>
  <sheetViews>
    <sheetView workbookViewId="0" topLeftCell="A1"/>
  </sheetViews>
  <sheetFormatPr defaultColWidth="14.444285714285714" defaultRowHeight="15" customHeight="1"/>
  <cols>
    <col min="1" max="1" width="22.142857142857142" style="619" customWidth="1"/>
    <col min="2" max="2" width="104.14285714285714" style="619" customWidth="1"/>
    <col min="3" max="8" width="15.714285714285714" style="619" customWidth="1"/>
    <col min="9" max="11" width="8.714285714285714" style="619" customWidth="1"/>
    <col min="12" max="16384" width="14.428571428571429" style="619" customWidth="1"/>
  </cols>
  <sheetData>
    <row r="1" spans="1:8" ht="14.4" thickBot="1">
      <c r="A1" s="620"/>
      <c r="B1" s="621" t="s">
        <v>1234</v>
      </c>
      <c r="C1" s="622" t="s">
        <v>1235</v>
      </c>
      <c r="D1" s="623"/>
      <c r="E1" s="623"/>
      <c r="F1" s="623"/>
      <c r="G1" s="623"/>
      <c r="H1" s="624"/>
    </row>
    <row r="2" spans="1:8" ht="57.6" thickBot="1">
      <c r="A2" s="621" t="s">
        <v>1236</v>
      </c>
      <c r="B2" s="621" t="s">
        <v>1237</v>
      </c>
      <c r="C2" s="625" t="s">
        <v>1238</v>
      </c>
      <c r="D2" s="625" t="s">
        <v>1239</v>
      </c>
      <c r="E2" s="625" t="s">
        <v>1240</v>
      </c>
      <c r="F2" s="626" t="s">
        <v>1241</v>
      </c>
      <c r="G2" s="625" t="s">
        <v>1242</v>
      </c>
      <c r="H2" s="625" t="s">
        <v>1243</v>
      </c>
    </row>
    <row r="3" spans="1:8" ht="14.4" thickBot="1">
      <c r="A3" s="627"/>
      <c r="B3" s="627"/>
      <c r="C3" s="625">
        <v>525</v>
      </c>
      <c r="D3" s="625">
        <v>3405</v>
      </c>
      <c r="E3" s="625">
        <v>1779</v>
      </c>
      <c r="F3" s="626">
        <v>36158</v>
      </c>
      <c r="G3" s="625">
        <v>17569</v>
      </c>
      <c r="H3" s="625">
        <v>11554</v>
      </c>
    </row>
    <row r="4" spans="1:8" ht="14.4">
      <c r="A4" s="628" t="s">
        <v>10</v>
      </c>
      <c r="B4" s="629" t="s">
        <v>1244</v>
      </c>
      <c r="C4" s="630">
        <v>1</v>
      </c>
      <c r="D4" s="630">
        <v>2</v>
      </c>
      <c r="E4" s="630">
        <v>1</v>
      </c>
      <c r="F4" s="631">
        <v>10</v>
      </c>
      <c r="G4" s="630">
        <v>0</v>
      </c>
      <c r="H4" s="630">
        <v>0</v>
      </c>
    </row>
    <row r="5" spans="1:8" ht="28.8">
      <c r="A5" s="632"/>
      <c r="B5" s="633" t="s">
        <v>1245</v>
      </c>
      <c r="C5" s="634">
        <v>1</v>
      </c>
      <c r="D5" s="634">
        <v>13</v>
      </c>
      <c r="E5" s="634">
        <v>6</v>
      </c>
      <c r="F5" s="635">
        <v>46</v>
      </c>
      <c r="G5" s="634">
        <v>20</v>
      </c>
      <c r="H5" s="634">
        <v>12</v>
      </c>
    </row>
    <row r="6" spans="1:8" ht="28.8">
      <c r="A6" s="632"/>
      <c r="B6" s="633" t="s">
        <v>1246</v>
      </c>
      <c r="C6" s="634">
        <v>1</v>
      </c>
      <c r="D6" s="634">
        <v>9</v>
      </c>
      <c r="E6" s="634">
        <v>8</v>
      </c>
      <c r="F6" s="635">
        <v>84</v>
      </c>
      <c r="G6" s="634">
        <v>32</v>
      </c>
      <c r="H6" s="634">
        <v>20</v>
      </c>
    </row>
    <row r="7" spans="1:8" ht="28.8">
      <c r="A7" s="632"/>
      <c r="B7" s="633" t="s">
        <v>1247</v>
      </c>
      <c r="C7" s="634">
        <v>1</v>
      </c>
      <c r="D7" s="634">
        <v>15</v>
      </c>
      <c r="E7" s="634">
        <v>10</v>
      </c>
      <c r="F7" s="635">
        <v>36</v>
      </c>
      <c r="G7" s="634">
        <v>25</v>
      </c>
      <c r="H7" s="634">
        <v>20</v>
      </c>
    </row>
    <row r="8" spans="1:8" ht="28.8">
      <c r="A8" s="632"/>
      <c r="B8" s="633" t="s">
        <v>1248</v>
      </c>
      <c r="C8" s="634">
        <v>1</v>
      </c>
      <c r="D8" s="634">
        <v>16</v>
      </c>
      <c r="E8" s="634">
        <v>11</v>
      </c>
      <c r="F8" s="635">
        <v>62</v>
      </c>
      <c r="G8" s="634">
        <v>38</v>
      </c>
      <c r="H8" s="634">
        <v>20</v>
      </c>
    </row>
    <row r="9" spans="1:8" ht="14.4">
      <c r="A9" s="632"/>
      <c r="B9" s="633" t="s">
        <v>1249</v>
      </c>
      <c r="C9" s="634">
        <v>1</v>
      </c>
      <c r="D9" s="634">
        <v>10</v>
      </c>
      <c r="E9" s="634">
        <v>4</v>
      </c>
      <c r="F9" s="635">
        <v>36</v>
      </c>
      <c r="G9" s="634">
        <v>18</v>
      </c>
      <c r="H9" s="634">
        <v>16</v>
      </c>
    </row>
    <row r="10" spans="1:8" ht="28.8">
      <c r="A10" s="632"/>
      <c r="B10" s="633" t="s">
        <v>1250</v>
      </c>
      <c r="C10" s="634">
        <v>1</v>
      </c>
      <c r="D10" s="634">
        <v>7</v>
      </c>
      <c r="E10" s="634">
        <v>5</v>
      </c>
      <c r="F10" s="635">
        <v>42</v>
      </c>
      <c r="G10" s="634">
        <v>18</v>
      </c>
      <c r="H10" s="634">
        <v>16</v>
      </c>
    </row>
    <row r="11" spans="1:8" ht="28.8">
      <c r="A11" s="632"/>
      <c r="B11" s="633" t="s">
        <v>1251</v>
      </c>
      <c r="C11" s="634">
        <v>1</v>
      </c>
      <c r="D11" s="634">
        <v>9</v>
      </c>
      <c r="E11" s="634">
        <v>5</v>
      </c>
      <c r="F11" s="635">
        <v>43</v>
      </c>
      <c r="G11" s="634">
        <v>25</v>
      </c>
      <c r="H11" s="634">
        <v>1</v>
      </c>
    </row>
    <row r="12" spans="1:8" ht="28.8">
      <c r="A12" s="632"/>
      <c r="B12" s="633" t="s">
        <v>1252</v>
      </c>
      <c r="C12" s="634">
        <v>1</v>
      </c>
      <c r="D12" s="634">
        <v>2</v>
      </c>
      <c r="E12" s="634">
        <v>2</v>
      </c>
      <c r="F12" s="635">
        <v>12</v>
      </c>
      <c r="G12" s="634">
        <v>10</v>
      </c>
      <c r="H12" s="634">
        <v>10</v>
      </c>
    </row>
    <row r="13" spans="1:8" ht="28.8">
      <c r="A13" s="632"/>
      <c r="B13" s="633" t="s">
        <v>1253</v>
      </c>
      <c r="C13" s="634">
        <v>1</v>
      </c>
      <c r="D13" s="634">
        <v>1</v>
      </c>
      <c r="E13" s="634">
        <v>1</v>
      </c>
      <c r="F13" s="635">
        <v>4</v>
      </c>
      <c r="G13" s="634">
        <v>4</v>
      </c>
      <c r="H13" s="634">
        <v>4</v>
      </c>
    </row>
    <row r="14" spans="1:8" ht="28.8">
      <c r="A14" s="632"/>
      <c r="B14" s="633" t="s">
        <v>1254</v>
      </c>
      <c r="C14" s="634">
        <v>1</v>
      </c>
      <c r="D14" s="634">
        <v>4</v>
      </c>
      <c r="E14" s="634">
        <v>3</v>
      </c>
      <c r="F14" s="635">
        <v>23</v>
      </c>
      <c r="G14" s="634">
        <v>5</v>
      </c>
      <c r="H14" s="634">
        <v>4</v>
      </c>
    </row>
    <row r="15" spans="1:8" ht="28.8">
      <c r="A15" s="632"/>
      <c r="B15" s="633" t="s">
        <v>1255</v>
      </c>
      <c r="C15" s="634">
        <v>1</v>
      </c>
      <c r="D15" s="634">
        <v>6</v>
      </c>
      <c r="E15" s="634">
        <v>4</v>
      </c>
      <c r="F15" s="635">
        <v>54</v>
      </c>
      <c r="G15" s="634">
        <v>15</v>
      </c>
      <c r="H15" s="634">
        <v>9</v>
      </c>
    </row>
    <row r="16" spans="1:8" ht="14.4">
      <c r="A16" s="632"/>
      <c r="B16" s="633" t="s">
        <v>1256</v>
      </c>
      <c r="C16" s="634">
        <v>1</v>
      </c>
      <c r="D16" s="634">
        <v>2</v>
      </c>
      <c r="E16" s="634">
        <v>2</v>
      </c>
      <c r="F16" s="635">
        <v>9</v>
      </c>
      <c r="G16" s="634">
        <v>9</v>
      </c>
      <c r="H16" s="634">
        <v>0</v>
      </c>
    </row>
    <row r="17" spans="1:8" ht="28.8">
      <c r="A17" s="632"/>
      <c r="B17" s="633" t="s">
        <v>1257</v>
      </c>
      <c r="C17" s="634">
        <v>1</v>
      </c>
      <c r="D17" s="634">
        <v>2</v>
      </c>
      <c r="E17" s="634">
        <v>2</v>
      </c>
      <c r="F17" s="635">
        <v>16</v>
      </c>
      <c r="G17" s="634">
        <v>16</v>
      </c>
      <c r="H17" s="634">
        <v>16</v>
      </c>
    </row>
    <row r="18" spans="1:8" ht="28.8">
      <c r="A18" s="632"/>
      <c r="B18" s="633" t="s">
        <v>1258</v>
      </c>
      <c r="C18" s="634">
        <v>1</v>
      </c>
      <c r="D18" s="634">
        <v>10</v>
      </c>
      <c r="E18" s="634">
        <v>5</v>
      </c>
      <c r="F18" s="635">
        <v>148</v>
      </c>
      <c r="G18" s="634">
        <v>103</v>
      </c>
      <c r="H18" s="634">
        <v>84</v>
      </c>
    </row>
    <row r="19" spans="1:8" ht="28.8">
      <c r="A19" s="632"/>
      <c r="B19" s="633" t="s">
        <v>1259</v>
      </c>
      <c r="C19" s="634">
        <v>1</v>
      </c>
      <c r="D19" s="634">
        <v>5</v>
      </c>
      <c r="E19" s="634">
        <v>3</v>
      </c>
      <c r="F19" s="635">
        <v>37</v>
      </c>
      <c r="G19" s="634">
        <v>27</v>
      </c>
      <c r="H19" s="634">
        <v>18</v>
      </c>
    </row>
    <row r="20" spans="1:8" ht="28.8">
      <c r="A20" s="632"/>
      <c r="B20" s="633" t="s">
        <v>1260</v>
      </c>
      <c r="C20" s="634">
        <v>1</v>
      </c>
      <c r="D20" s="634">
        <v>2</v>
      </c>
      <c r="E20" s="634">
        <v>1</v>
      </c>
      <c r="F20" s="635">
        <v>10</v>
      </c>
      <c r="G20" s="634">
        <v>9</v>
      </c>
      <c r="H20" s="634">
        <v>0</v>
      </c>
    </row>
    <row r="21" spans="1:8" ht="15.75" customHeight="1">
      <c r="A21" s="632"/>
      <c r="B21" s="633" t="s">
        <v>1261</v>
      </c>
      <c r="C21" s="634">
        <v>1</v>
      </c>
      <c r="D21" s="634">
        <v>14</v>
      </c>
      <c r="E21" s="634">
        <v>8</v>
      </c>
      <c r="F21" s="635">
        <v>80</v>
      </c>
      <c r="G21" s="634">
        <v>46</v>
      </c>
      <c r="H21" s="634">
        <v>42</v>
      </c>
    </row>
    <row r="22" spans="1:8" ht="15.75" customHeight="1">
      <c r="A22" s="632"/>
      <c r="B22" s="633" t="s">
        <v>1262</v>
      </c>
      <c r="C22" s="634">
        <v>1</v>
      </c>
      <c r="D22" s="634">
        <v>1</v>
      </c>
      <c r="E22" s="634">
        <v>1</v>
      </c>
      <c r="F22" s="635">
        <v>10</v>
      </c>
      <c r="G22" s="634">
        <v>0</v>
      </c>
      <c r="H22" s="634">
        <v>0</v>
      </c>
    </row>
    <row r="23" spans="1:8" ht="15.75" customHeight="1">
      <c r="A23" s="632"/>
      <c r="B23" s="633" t="s">
        <v>1263</v>
      </c>
      <c r="C23" s="634">
        <v>1</v>
      </c>
      <c r="D23" s="634">
        <v>10</v>
      </c>
      <c r="E23" s="634">
        <v>4</v>
      </c>
      <c r="F23" s="635">
        <v>42</v>
      </c>
      <c r="G23" s="634">
        <v>28</v>
      </c>
      <c r="H23" s="634">
        <v>0</v>
      </c>
    </row>
    <row r="24" spans="1:8" ht="15.75" customHeight="1">
      <c r="A24" s="632"/>
      <c r="B24" s="633" t="s">
        <v>1264</v>
      </c>
      <c r="C24" s="634">
        <v>1</v>
      </c>
      <c r="D24" s="634">
        <v>7</v>
      </c>
      <c r="E24" s="634">
        <v>5</v>
      </c>
      <c r="F24" s="635">
        <v>137</v>
      </c>
      <c r="G24" s="634">
        <v>56</v>
      </c>
      <c r="H24" s="634">
        <v>0</v>
      </c>
    </row>
    <row r="25" spans="1:8" ht="15.75" customHeight="1">
      <c r="A25" s="632"/>
      <c r="B25" s="633" t="s">
        <v>1265</v>
      </c>
      <c r="C25" s="634">
        <v>1</v>
      </c>
      <c r="D25" s="634">
        <v>12</v>
      </c>
      <c r="E25" s="634">
        <v>7</v>
      </c>
      <c r="F25" s="635">
        <v>179</v>
      </c>
      <c r="G25" s="634">
        <v>67</v>
      </c>
      <c r="H25" s="634">
        <v>43</v>
      </c>
    </row>
    <row r="26" spans="1:8" ht="15.75" customHeight="1">
      <c r="A26" s="632"/>
      <c r="B26" s="633" t="s">
        <v>1266</v>
      </c>
      <c r="C26" s="634">
        <v>1</v>
      </c>
      <c r="D26" s="634">
        <v>3</v>
      </c>
      <c r="E26" s="634">
        <v>2</v>
      </c>
      <c r="F26" s="635">
        <v>8</v>
      </c>
      <c r="G26" s="634">
        <v>0</v>
      </c>
      <c r="H26" s="634">
        <v>0</v>
      </c>
    </row>
    <row r="27" spans="1:8" ht="15.75" customHeight="1">
      <c r="A27" s="632"/>
      <c r="B27" s="633" t="s">
        <v>1267</v>
      </c>
      <c r="C27" s="634">
        <v>1</v>
      </c>
      <c r="D27" s="634">
        <v>14</v>
      </c>
      <c r="E27" s="634">
        <v>3</v>
      </c>
      <c r="F27" s="635">
        <v>29</v>
      </c>
      <c r="G27" s="634">
        <v>18</v>
      </c>
      <c r="H27" s="634">
        <v>0</v>
      </c>
    </row>
    <row r="28" spans="1:8" ht="15.75" customHeight="1">
      <c r="A28" s="632"/>
      <c r="B28" s="633" t="s">
        <v>1268</v>
      </c>
      <c r="C28" s="634">
        <v>1</v>
      </c>
      <c r="D28" s="634">
        <v>8</v>
      </c>
      <c r="E28" s="634">
        <v>5</v>
      </c>
      <c r="F28" s="635">
        <v>8</v>
      </c>
      <c r="G28" s="634">
        <v>5</v>
      </c>
      <c r="H28" s="634">
        <v>0</v>
      </c>
    </row>
    <row r="29" spans="1:8" ht="15.75" customHeight="1">
      <c r="A29" s="632"/>
      <c r="B29" s="633" t="s">
        <v>1269</v>
      </c>
      <c r="C29" s="634">
        <v>1</v>
      </c>
      <c r="D29" s="634">
        <v>3</v>
      </c>
      <c r="E29" s="634">
        <v>3</v>
      </c>
      <c r="F29" s="635">
        <v>52</v>
      </c>
      <c r="G29" s="634">
        <v>29</v>
      </c>
      <c r="H29" s="634">
        <v>29</v>
      </c>
    </row>
    <row r="30" spans="1:8" ht="15.75" customHeight="1">
      <c r="A30" s="632"/>
      <c r="B30" s="633" t="s">
        <v>1270</v>
      </c>
      <c r="C30" s="634">
        <v>1</v>
      </c>
      <c r="D30" s="634">
        <v>1</v>
      </c>
      <c r="E30" s="634">
        <v>1</v>
      </c>
      <c r="F30" s="635">
        <v>11</v>
      </c>
      <c r="G30" s="634">
        <v>1</v>
      </c>
      <c r="H30" s="634">
        <v>0</v>
      </c>
    </row>
    <row r="31" spans="1:8" ht="15.75" customHeight="1">
      <c r="A31" s="632"/>
      <c r="B31" s="633" t="s">
        <v>1271</v>
      </c>
      <c r="C31" s="634">
        <v>1</v>
      </c>
      <c r="D31" s="634">
        <v>1</v>
      </c>
      <c r="E31" s="634">
        <v>1</v>
      </c>
      <c r="F31" s="635">
        <v>5</v>
      </c>
      <c r="G31" s="634">
        <v>1</v>
      </c>
      <c r="H31" s="634">
        <v>0</v>
      </c>
    </row>
    <row r="32" spans="1:8" ht="15.75" customHeight="1">
      <c r="A32" s="632"/>
      <c r="B32" s="633" t="s">
        <v>1272</v>
      </c>
      <c r="C32" s="634">
        <v>1</v>
      </c>
      <c r="D32" s="634">
        <v>7</v>
      </c>
      <c r="E32" s="634">
        <v>3</v>
      </c>
      <c r="F32" s="635">
        <v>26</v>
      </c>
      <c r="G32" s="634">
        <v>12</v>
      </c>
      <c r="H32" s="634">
        <v>0</v>
      </c>
    </row>
    <row r="33" spans="1:8" ht="15.75" customHeight="1">
      <c r="A33" s="632"/>
      <c r="B33" s="633" t="s">
        <v>1273</v>
      </c>
      <c r="C33" s="634">
        <v>1</v>
      </c>
      <c r="D33" s="634">
        <v>15</v>
      </c>
      <c r="E33" s="634">
        <v>4</v>
      </c>
      <c r="F33" s="635">
        <v>26</v>
      </c>
      <c r="G33" s="634">
        <v>20</v>
      </c>
      <c r="H33" s="634">
        <v>0</v>
      </c>
    </row>
    <row r="34" spans="1:8" ht="15.75" customHeight="1">
      <c r="A34" s="632"/>
      <c r="B34" s="633" t="s">
        <v>1274</v>
      </c>
      <c r="C34" s="634">
        <v>1</v>
      </c>
      <c r="D34" s="634">
        <v>5</v>
      </c>
      <c r="E34" s="634">
        <v>4</v>
      </c>
      <c r="F34" s="635">
        <v>20</v>
      </c>
      <c r="G34" s="634">
        <v>20</v>
      </c>
      <c r="H34" s="634">
        <v>19</v>
      </c>
    </row>
    <row r="35" spans="1:8" ht="15.75" customHeight="1">
      <c r="A35" s="632"/>
      <c r="B35" s="633" t="s">
        <v>1275</v>
      </c>
      <c r="C35" s="634">
        <v>1</v>
      </c>
      <c r="D35" s="634">
        <v>2</v>
      </c>
      <c r="E35" s="634">
        <v>1</v>
      </c>
      <c r="F35" s="635">
        <v>16</v>
      </c>
      <c r="G35" s="634">
        <v>6</v>
      </c>
      <c r="H35" s="634">
        <v>6</v>
      </c>
    </row>
    <row r="36" spans="1:8" ht="15.75" customHeight="1">
      <c r="A36" s="632"/>
      <c r="B36" s="633" t="s">
        <v>1276</v>
      </c>
      <c r="C36" s="634">
        <v>1</v>
      </c>
      <c r="D36" s="634">
        <v>27</v>
      </c>
      <c r="E36" s="634">
        <v>7</v>
      </c>
      <c r="F36" s="635">
        <v>102</v>
      </c>
      <c r="G36" s="634">
        <v>24</v>
      </c>
      <c r="H36" s="634">
        <v>10</v>
      </c>
    </row>
    <row r="37" spans="1:8" ht="15.75" customHeight="1">
      <c r="A37" s="632"/>
      <c r="B37" s="633" t="s">
        <v>1277</v>
      </c>
      <c r="C37" s="634">
        <v>1</v>
      </c>
      <c r="D37" s="634">
        <v>1</v>
      </c>
      <c r="E37" s="634">
        <v>1</v>
      </c>
      <c r="F37" s="635">
        <v>1</v>
      </c>
      <c r="G37" s="634">
        <v>1</v>
      </c>
      <c r="H37" s="634">
        <v>1</v>
      </c>
    </row>
    <row r="38" spans="1:8" ht="15.75" customHeight="1">
      <c r="A38" s="632"/>
      <c r="B38" s="633" t="s">
        <v>1278</v>
      </c>
      <c r="C38" s="634">
        <v>1</v>
      </c>
      <c r="D38" s="634">
        <v>9</v>
      </c>
      <c r="E38" s="634">
        <v>4</v>
      </c>
      <c r="F38" s="635">
        <v>95</v>
      </c>
      <c r="G38" s="634">
        <v>42</v>
      </c>
      <c r="H38" s="634">
        <v>42</v>
      </c>
    </row>
    <row r="39" spans="1:8" ht="15.75" customHeight="1">
      <c r="A39" s="632"/>
      <c r="B39" s="633" t="s">
        <v>1279</v>
      </c>
      <c r="C39" s="634">
        <v>1</v>
      </c>
      <c r="D39" s="634">
        <v>1</v>
      </c>
      <c r="E39" s="634">
        <v>1</v>
      </c>
      <c r="F39" s="635">
        <v>30</v>
      </c>
      <c r="G39" s="634">
        <v>30</v>
      </c>
      <c r="H39" s="634">
        <v>30</v>
      </c>
    </row>
    <row r="40" spans="1:8" ht="15.75" customHeight="1">
      <c r="A40" s="632"/>
      <c r="B40" s="633" t="s">
        <v>1280</v>
      </c>
      <c r="C40" s="634">
        <v>1</v>
      </c>
      <c r="D40" s="634">
        <v>6</v>
      </c>
      <c r="E40" s="634">
        <v>4</v>
      </c>
      <c r="F40" s="635">
        <v>74</v>
      </c>
      <c r="G40" s="634">
        <v>43</v>
      </c>
      <c r="H40" s="634">
        <v>24</v>
      </c>
    </row>
    <row r="41" spans="1:8" ht="15.75" customHeight="1">
      <c r="A41" s="632"/>
      <c r="B41" s="633" t="s">
        <v>1281</v>
      </c>
      <c r="C41" s="634">
        <v>1</v>
      </c>
      <c r="D41" s="634">
        <v>1</v>
      </c>
      <c r="E41" s="634">
        <v>1</v>
      </c>
      <c r="F41" s="635">
        <v>6</v>
      </c>
      <c r="G41" s="634">
        <v>6</v>
      </c>
      <c r="H41" s="634">
        <v>6</v>
      </c>
    </row>
    <row r="42" spans="1:8" ht="15.75" customHeight="1">
      <c r="A42" s="632"/>
      <c r="B42" s="633" t="s">
        <v>1282</v>
      </c>
      <c r="C42" s="634">
        <v>1</v>
      </c>
      <c r="D42" s="634">
        <v>55</v>
      </c>
      <c r="E42" s="634">
        <v>14</v>
      </c>
      <c r="F42" s="635">
        <v>395</v>
      </c>
      <c r="G42" s="634">
        <v>286</v>
      </c>
      <c r="H42" s="634">
        <v>257</v>
      </c>
    </row>
    <row r="43" spans="1:8" ht="15.75" customHeight="1">
      <c r="A43" s="632"/>
      <c r="B43" s="633" t="s">
        <v>1283</v>
      </c>
      <c r="C43" s="634">
        <v>1</v>
      </c>
      <c r="D43" s="634">
        <v>10</v>
      </c>
      <c r="E43" s="634">
        <v>5</v>
      </c>
      <c r="F43" s="635">
        <v>71</v>
      </c>
      <c r="G43" s="634">
        <v>54</v>
      </c>
      <c r="H43" s="634">
        <v>54</v>
      </c>
    </row>
    <row r="44" spans="1:8" ht="15.75" customHeight="1">
      <c r="A44" s="632"/>
      <c r="B44" s="633" t="s">
        <v>1284</v>
      </c>
      <c r="C44" s="634">
        <v>1</v>
      </c>
      <c r="D44" s="634">
        <v>1</v>
      </c>
      <c r="E44" s="634">
        <v>1</v>
      </c>
      <c r="F44" s="635">
        <v>1</v>
      </c>
      <c r="G44" s="634">
        <v>1</v>
      </c>
      <c r="H44" s="634">
        <v>1</v>
      </c>
    </row>
    <row r="45" spans="1:8" ht="15.75" customHeight="1">
      <c r="A45" s="632"/>
      <c r="B45" s="633" t="s">
        <v>1285</v>
      </c>
      <c r="C45" s="634">
        <v>1</v>
      </c>
      <c r="D45" s="634">
        <v>1</v>
      </c>
      <c r="E45" s="634">
        <v>1</v>
      </c>
      <c r="F45" s="635">
        <v>13</v>
      </c>
      <c r="G45" s="634">
        <v>0</v>
      </c>
      <c r="H45" s="634">
        <v>0</v>
      </c>
    </row>
    <row r="46" spans="1:8" ht="15.75" customHeight="1">
      <c r="A46" s="632"/>
      <c r="B46" s="633" t="s">
        <v>1286</v>
      </c>
      <c r="C46" s="634">
        <v>1</v>
      </c>
      <c r="D46" s="634">
        <v>2</v>
      </c>
      <c r="E46" s="634">
        <v>2</v>
      </c>
      <c r="F46" s="635">
        <v>4</v>
      </c>
      <c r="G46" s="634">
        <v>4</v>
      </c>
      <c r="H46" s="634">
        <v>4</v>
      </c>
    </row>
    <row r="47" spans="1:8" ht="15.75" customHeight="1">
      <c r="A47" s="632"/>
      <c r="B47" s="633" t="s">
        <v>1287</v>
      </c>
      <c r="C47" s="634">
        <v>1</v>
      </c>
      <c r="D47" s="634">
        <v>8</v>
      </c>
      <c r="E47" s="634">
        <v>2</v>
      </c>
      <c r="F47" s="635">
        <v>229</v>
      </c>
      <c r="G47" s="634">
        <v>99</v>
      </c>
      <c r="H47" s="634">
        <v>84</v>
      </c>
    </row>
    <row r="48" spans="1:8" ht="15.75" customHeight="1">
      <c r="A48" s="632"/>
      <c r="B48" s="633" t="s">
        <v>1288</v>
      </c>
      <c r="C48" s="634">
        <v>1</v>
      </c>
      <c r="D48" s="634">
        <v>8</v>
      </c>
      <c r="E48" s="634">
        <v>4</v>
      </c>
      <c r="F48" s="635">
        <v>143</v>
      </c>
      <c r="G48" s="634">
        <v>57</v>
      </c>
      <c r="H48" s="634">
        <v>15</v>
      </c>
    </row>
    <row r="49" spans="1:8" ht="15.75" customHeight="1">
      <c r="A49" s="632"/>
      <c r="B49" s="633" t="s">
        <v>1289</v>
      </c>
      <c r="C49" s="634">
        <v>1</v>
      </c>
      <c r="D49" s="634">
        <v>6</v>
      </c>
      <c r="E49" s="634">
        <v>3</v>
      </c>
      <c r="F49" s="635">
        <v>20</v>
      </c>
      <c r="G49" s="634">
        <v>13</v>
      </c>
      <c r="H49" s="634">
        <v>13</v>
      </c>
    </row>
    <row r="50" spans="1:8" ht="15.75" customHeight="1">
      <c r="A50" s="632"/>
      <c r="B50" s="633" t="s">
        <v>1290</v>
      </c>
      <c r="C50" s="634">
        <v>1</v>
      </c>
      <c r="D50" s="634">
        <v>5</v>
      </c>
      <c r="E50" s="634">
        <v>3</v>
      </c>
      <c r="F50" s="635">
        <v>17</v>
      </c>
      <c r="G50" s="634">
        <v>5</v>
      </c>
      <c r="H50" s="634">
        <v>0</v>
      </c>
    </row>
    <row r="51" spans="1:8" ht="15.75" customHeight="1">
      <c r="A51" s="632"/>
      <c r="B51" s="633" t="s">
        <v>1291</v>
      </c>
      <c r="C51" s="634">
        <v>1</v>
      </c>
      <c r="D51" s="634">
        <v>5</v>
      </c>
      <c r="E51" s="634">
        <v>3</v>
      </c>
      <c r="F51" s="635">
        <v>80</v>
      </c>
      <c r="G51" s="634">
        <v>27</v>
      </c>
      <c r="H51" s="634">
        <v>0</v>
      </c>
    </row>
    <row r="52" spans="1:8" ht="15.75" customHeight="1">
      <c r="A52" s="632"/>
      <c r="B52" s="633" t="s">
        <v>1292</v>
      </c>
      <c r="C52" s="634">
        <v>1</v>
      </c>
      <c r="D52" s="634">
        <v>1</v>
      </c>
      <c r="E52" s="634">
        <v>1</v>
      </c>
      <c r="F52" s="635">
        <v>22</v>
      </c>
      <c r="G52" s="634">
        <v>5</v>
      </c>
      <c r="H52" s="634">
        <v>5</v>
      </c>
    </row>
    <row r="53" spans="1:8" ht="15.75" customHeight="1">
      <c r="A53" s="632"/>
      <c r="B53" s="633" t="s">
        <v>1293</v>
      </c>
      <c r="C53" s="634">
        <v>1</v>
      </c>
      <c r="D53" s="634">
        <v>3</v>
      </c>
      <c r="E53" s="634">
        <v>1</v>
      </c>
      <c r="F53" s="635">
        <v>32</v>
      </c>
      <c r="G53" s="634">
        <v>10</v>
      </c>
      <c r="H53" s="634">
        <v>9</v>
      </c>
    </row>
    <row r="54" spans="1:8" ht="15.75" customHeight="1">
      <c r="A54" s="632"/>
      <c r="B54" s="633" t="s">
        <v>1294</v>
      </c>
      <c r="C54" s="634">
        <v>1</v>
      </c>
      <c r="D54" s="634">
        <v>2</v>
      </c>
      <c r="E54" s="634">
        <v>1</v>
      </c>
      <c r="F54" s="635">
        <v>7</v>
      </c>
      <c r="G54" s="634">
        <v>7</v>
      </c>
      <c r="H54" s="634">
        <v>7</v>
      </c>
    </row>
    <row r="55" spans="1:8" ht="15.75" customHeight="1">
      <c r="A55" s="632"/>
      <c r="B55" s="633" t="s">
        <v>1295</v>
      </c>
      <c r="C55" s="634">
        <v>1</v>
      </c>
      <c r="D55" s="634">
        <v>6</v>
      </c>
      <c r="E55" s="634">
        <v>4</v>
      </c>
      <c r="F55" s="635">
        <v>14</v>
      </c>
      <c r="G55" s="634">
        <v>14</v>
      </c>
      <c r="H55" s="634">
        <v>4</v>
      </c>
    </row>
    <row r="56" spans="1:8" ht="15.75" customHeight="1">
      <c r="A56" s="632"/>
      <c r="B56" s="633" t="s">
        <v>1296</v>
      </c>
      <c r="C56" s="634">
        <v>1</v>
      </c>
      <c r="D56" s="634">
        <v>2</v>
      </c>
      <c r="E56" s="634">
        <v>2</v>
      </c>
      <c r="F56" s="635">
        <v>4</v>
      </c>
      <c r="G56" s="634">
        <v>2</v>
      </c>
      <c r="H56" s="634">
        <v>2</v>
      </c>
    </row>
    <row r="57" spans="1:8" ht="15.75" customHeight="1">
      <c r="A57" s="632"/>
      <c r="B57" s="633" t="s">
        <v>1297</v>
      </c>
      <c r="C57" s="634">
        <v>1</v>
      </c>
      <c r="D57" s="634">
        <v>9</v>
      </c>
      <c r="E57" s="634">
        <v>2</v>
      </c>
      <c r="F57" s="635">
        <v>79</v>
      </c>
      <c r="G57" s="634">
        <v>15</v>
      </c>
      <c r="H57" s="634">
        <v>12</v>
      </c>
    </row>
    <row r="58" spans="1:8" ht="15.75" customHeight="1">
      <c r="A58" s="632"/>
      <c r="B58" s="633" t="s">
        <v>1298</v>
      </c>
      <c r="C58" s="634">
        <v>1</v>
      </c>
      <c r="D58" s="634">
        <v>6</v>
      </c>
      <c r="E58" s="634">
        <v>4</v>
      </c>
      <c r="F58" s="635">
        <v>102</v>
      </c>
      <c r="G58" s="634">
        <v>76</v>
      </c>
      <c r="H58" s="634">
        <v>76</v>
      </c>
    </row>
    <row r="59" spans="1:8" ht="15.75" customHeight="1">
      <c r="A59" s="632"/>
      <c r="B59" s="633" t="s">
        <v>1299</v>
      </c>
      <c r="C59" s="634">
        <v>1</v>
      </c>
      <c r="D59" s="634">
        <v>5</v>
      </c>
      <c r="E59" s="634">
        <v>5</v>
      </c>
      <c r="F59" s="635">
        <v>52</v>
      </c>
      <c r="G59" s="634">
        <v>28</v>
      </c>
      <c r="H59" s="634">
        <v>12</v>
      </c>
    </row>
    <row r="60" spans="1:8" ht="15.75" customHeight="1">
      <c r="A60" s="632"/>
      <c r="B60" s="633" t="s">
        <v>1300</v>
      </c>
      <c r="C60" s="634">
        <v>1</v>
      </c>
      <c r="D60" s="634">
        <v>1</v>
      </c>
      <c r="E60" s="634">
        <v>1</v>
      </c>
      <c r="F60" s="635">
        <v>5</v>
      </c>
      <c r="G60" s="634">
        <v>0</v>
      </c>
      <c r="H60" s="634">
        <v>0</v>
      </c>
    </row>
    <row r="61" spans="1:8" ht="15.75" customHeight="1">
      <c r="A61" s="632"/>
      <c r="B61" s="633" t="s">
        <v>1301</v>
      </c>
      <c r="C61" s="634">
        <v>1</v>
      </c>
      <c r="D61" s="634">
        <v>23</v>
      </c>
      <c r="E61" s="634">
        <v>11</v>
      </c>
      <c r="F61" s="635">
        <v>163</v>
      </c>
      <c r="G61" s="634">
        <v>110</v>
      </c>
      <c r="H61" s="634">
        <v>18</v>
      </c>
    </row>
    <row r="62" spans="1:8" ht="15.75" customHeight="1">
      <c r="A62" s="632"/>
      <c r="B62" s="633" t="s">
        <v>1302</v>
      </c>
      <c r="C62" s="634">
        <v>1</v>
      </c>
      <c r="D62" s="634">
        <v>3</v>
      </c>
      <c r="E62" s="634">
        <v>3</v>
      </c>
      <c r="F62" s="635">
        <v>37</v>
      </c>
      <c r="G62" s="634">
        <v>28</v>
      </c>
      <c r="H62" s="634">
        <v>18</v>
      </c>
    </row>
    <row r="63" spans="1:8" ht="15.75" customHeight="1">
      <c r="A63" s="632"/>
      <c r="B63" s="633" t="s">
        <v>1303</v>
      </c>
      <c r="C63" s="634">
        <v>1</v>
      </c>
      <c r="D63" s="634">
        <v>1</v>
      </c>
      <c r="E63" s="634">
        <v>1</v>
      </c>
      <c r="F63" s="635">
        <v>6</v>
      </c>
      <c r="G63" s="634">
        <v>6</v>
      </c>
      <c r="H63" s="634">
        <v>5</v>
      </c>
    </row>
    <row r="64" spans="1:8" ht="15.75" customHeight="1">
      <c r="A64" s="632"/>
      <c r="B64" s="633" t="s">
        <v>1304</v>
      </c>
      <c r="C64" s="634">
        <v>1</v>
      </c>
      <c r="D64" s="634">
        <v>1</v>
      </c>
      <c r="E64" s="634">
        <v>1</v>
      </c>
      <c r="F64" s="635">
        <v>78</v>
      </c>
      <c r="G64" s="634">
        <v>55</v>
      </c>
      <c r="H64" s="634">
        <v>0</v>
      </c>
    </row>
    <row r="65" spans="1:8" ht="15.75" customHeight="1">
      <c r="A65" s="632"/>
      <c r="B65" s="633" t="s">
        <v>1305</v>
      </c>
      <c r="C65" s="634">
        <v>1</v>
      </c>
      <c r="D65" s="634">
        <v>3</v>
      </c>
      <c r="E65" s="634">
        <v>3</v>
      </c>
      <c r="F65" s="635">
        <v>95</v>
      </c>
      <c r="G65" s="634">
        <v>59</v>
      </c>
      <c r="H65" s="634">
        <v>59</v>
      </c>
    </row>
    <row r="66" spans="1:8" ht="15.75" customHeight="1">
      <c r="A66" s="632"/>
      <c r="B66" s="633" t="s">
        <v>1306</v>
      </c>
      <c r="C66" s="634">
        <v>1</v>
      </c>
      <c r="D66" s="634">
        <v>4</v>
      </c>
      <c r="E66" s="634">
        <v>2</v>
      </c>
      <c r="F66" s="635">
        <v>21</v>
      </c>
      <c r="G66" s="634">
        <v>10</v>
      </c>
      <c r="H66" s="634">
        <v>10</v>
      </c>
    </row>
    <row r="67" spans="1:8" ht="15.75" customHeight="1">
      <c r="A67" s="632"/>
      <c r="B67" s="633" t="s">
        <v>1307</v>
      </c>
      <c r="C67" s="634">
        <v>1</v>
      </c>
      <c r="D67" s="634">
        <v>5</v>
      </c>
      <c r="E67" s="634">
        <v>3</v>
      </c>
      <c r="F67" s="635">
        <v>24</v>
      </c>
      <c r="G67" s="634">
        <v>10</v>
      </c>
      <c r="H67" s="634">
        <v>8</v>
      </c>
    </row>
    <row r="68" spans="1:8" ht="15.75" customHeight="1">
      <c r="A68" s="632"/>
      <c r="B68" s="633" t="s">
        <v>1308</v>
      </c>
      <c r="C68" s="634">
        <v>1</v>
      </c>
      <c r="D68" s="634">
        <v>9</v>
      </c>
      <c r="E68" s="634">
        <v>3</v>
      </c>
      <c r="F68" s="635">
        <v>26</v>
      </c>
      <c r="G68" s="634">
        <v>12</v>
      </c>
      <c r="H68" s="634">
        <v>7</v>
      </c>
    </row>
    <row r="69" spans="1:8" ht="15.75" customHeight="1">
      <c r="A69" s="632"/>
      <c r="B69" s="633" t="s">
        <v>1309</v>
      </c>
      <c r="C69" s="634">
        <v>1</v>
      </c>
      <c r="D69" s="634">
        <v>5</v>
      </c>
      <c r="E69" s="634">
        <v>4</v>
      </c>
      <c r="F69" s="635">
        <v>104</v>
      </c>
      <c r="G69" s="634">
        <v>59</v>
      </c>
      <c r="H69" s="634">
        <v>34</v>
      </c>
    </row>
    <row r="70" spans="1:8" ht="15.75" customHeight="1">
      <c r="A70" s="632"/>
      <c r="B70" s="633" t="s">
        <v>1310</v>
      </c>
      <c r="C70" s="634">
        <v>1</v>
      </c>
      <c r="D70" s="634">
        <v>2</v>
      </c>
      <c r="E70" s="634">
        <v>2</v>
      </c>
      <c r="F70" s="635">
        <v>20</v>
      </c>
      <c r="G70" s="634">
        <v>0</v>
      </c>
      <c r="H70" s="634">
        <v>0</v>
      </c>
    </row>
    <row r="71" spans="1:8" ht="15.75" customHeight="1">
      <c r="A71" s="632"/>
      <c r="B71" s="633" t="s">
        <v>1311</v>
      </c>
      <c r="C71" s="634">
        <v>1</v>
      </c>
      <c r="D71" s="634">
        <v>10</v>
      </c>
      <c r="E71" s="634">
        <v>4</v>
      </c>
      <c r="F71" s="635">
        <v>47</v>
      </c>
      <c r="G71" s="634">
        <v>19</v>
      </c>
      <c r="H71" s="634">
        <v>10</v>
      </c>
    </row>
    <row r="72" spans="1:8" ht="15.75" customHeight="1">
      <c r="A72" s="632"/>
      <c r="B72" s="633" t="s">
        <v>1312</v>
      </c>
      <c r="C72" s="634">
        <v>1</v>
      </c>
      <c r="D72" s="634">
        <v>6</v>
      </c>
      <c r="E72" s="634">
        <v>2</v>
      </c>
      <c r="F72" s="635">
        <v>9</v>
      </c>
      <c r="G72" s="634">
        <v>6</v>
      </c>
      <c r="H72" s="634">
        <v>4</v>
      </c>
    </row>
    <row r="73" spans="1:8" ht="15.75" customHeight="1">
      <c r="A73" s="632"/>
      <c r="B73" s="633" t="s">
        <v>1313</v>
      </c>
      <c r="C73" s="634">
        <v>1</v>
      </c>
      <c r="D73" s="634">
        <v>4</v>
      </c>
      <c r="E73" s="634">
        <v>1</v>
      </c>
      <c r="F73" s="635">
        <v>81</v>
      </c>
      <c r="G73" s="634">
        <v>11</v>
      </c>
      <c r="H73" s="634">
        <v>3</v>
      </c>
    </row>
    <row r="74" spans="1:8" ht="15.75" customHeight="1">
      <c r="A74" s="632"/>
      <c r="B74" s="633" t="s">
        <v>1314</v>
      </c>
      <c r="C74" s="634">
        <v>1</v>
      </c>
      <c r="D74" s="634">
        <v>4</v>
      </c>
      <c r="E74" s="634">
        <v>1</v>
      </c>
      <c r="F74" s="635">
        <v>6</v>
      </c>
      <c r="G74" s="634">
        <v>5</v>
      </c>
      <c r="H74" s="634">
        <v>3</v>
      </c>
    </row>
    <row r="75" spans="1:8" ht="15.75" customHeight="1">
      <c r="A75" s="632"/>
      <c r="B75" s="633" t="s">
        <v>1315</v>
      </c>
      <c r="C75" s="634">
        <v>1</v>
      </c>
      <c r="D75" s="634">
        <v>15</v>
      </c>
      <c r="E75" s="634">
        <v>7</v>
      </c>
      <c r="F75" s="635">
        <v>151</v>
      </c>
      <c r="G75" s="634">
        <v>77</v>
      </c>
      <c r="H75" s="634">
        <v>65</v>
      </c>
    </row>
    <row r="76" spans="1:8" ht="15.75" customHeight="1">
      <c r="A76" s="632"/>
      <c r="B76" s="633" t="s">
        <v>1316</v>
      </c>
      <c r="C76" s="634">
        <v>1</v>
      </c>
      <c r="D76" s="634">
        <v>2</v>
      </c>
      <c r="E76" s="634">
        <v>1</v>
      </c>
      <c r="F76" s="635">
        <v>6</v>
      </c>
      <c r="G76" s="634">
        <v>1</v>
      </c>
      <c r="H76" s="634">
        <v>1</v>
      </c>
    </row>
    <row r="77" spans="1:8" ht="15.75" customHeight="1">
      <c r="A77" s="632"/>
      <c r="B77" s="633" t="s">
        <v>1317</v>
      </c>
      <c r="C77" s="634">
        <v>1</v>
      </c>
      <c r="D77" s="634">
        <v>4</v>
      </c>
      <c r="E77" s="634">
        <v>4</v>
      </c>
      <c r="F77" s="635">
        <v>6</v>
      </c>
      <c r="G77" s="634">
        <v>5</v>
      </c>
      <c r="H77" s="634">
        <v>4</v>
      </c>
    </row>
    <row r="78" spans="1:8" ht="15.75" customHeight="1">
      <c r="A78" s="632"/>
      <c r="B78" s="633" t="s">
        <v>1318</v>
      </c>
      <c r="C78" s="634">
        <v>1</v>
      </c>
      <c r="D78" s="634">
        <v>8</v>
      </c>
      <c r="E78" s="634">
        <v>6</v>
      </c>
      <c r="F78" s="635">
        <v>52</v>
      </c>
      <c r="G78" s="634">
        <v>40</v>
      </c>
      <c r="H78" s="634">
        <v>37</v>
      </c>
    </row>
    <row r="79" spans="1:8" ht="15.75" customHeight="1">
      <c r="A79" s="632"/>
      <c r="B79" s="633" t="s">
        <v>1319</v>
      </c>
      <c r="C79" s="634">
        <v>1</v>
      </c>
      <c r="D79" s="634">
        <v>5</v>
      </c>
      <c r="E79" s="634">
        <v>5</v>
      </c>
      <c r="F79" s="635">
        <v>24</v>
      </c>
      <c r="G79" s="634">
        <v>11</v>
      </c>
      <c r="H79" s="634">
        <v>0</v>
      </c>
    </row>
    <row r="80" spans="1:8" ht="15.75" customHeight="1">
      <c r="A80" s="632"/>
      <c r="B80" s="633" t="s">
        <v>1320</v>
      </c>
      <c r="C80" s="634">
        <v>1</v>
      </c>
      <c r="D80" s="634">
        <v>5</v>
      </c>
      <c r="E80" s="634">
        <v>4</v>
      </c>
      <c r="F80" s="635">
        <v>30</v>
      </c>
      <c r="G80" s="634">
        <v>25</v>
      </c>
      <c r="H80" s="634">
        <v>20</v>
      </c>
    </row>
    <row r="81" spans="1:8" ht="15.75" customHeight="1">
      <c r="A81" s="632"/>
      <c r="B81" s="633" t="s">
        <v>1321</v>
      </c>
      <c r="C81" s="634">
        <v>1</v>
      </c>
      <c r="D81" s="634">
        <v>5</v>
      </c>
      <c r="E81" s="634">
        <v>3</v>
      </c>
      <c r="F81" s="635">
        <v>17</v>
      </c>
      <c r="G81" s="634">
        <v>17</v>
      </c>
      <c r="H81" s="634">
        <v>11</v>
      </c>
    </row>
    <row r="82" spans="1:8" ht="15.75" customHeight="1">
      <c r="A82" s="632"/>
      <c r="B82" s="633" t="s">
        <v>1322</v>
      </c>
      <c r="C82" s="634">
        <v>1</v>
      </c>
      <c r="D82" s="634">
        <v>5</v>
      </c>
      <c r="E82" s="634">
        <v>4</v>
      </c>
      <c r="F82" s="635">
        <v>183</v>
      </c>
      <c r="G82" s="634">
        <v>15</v>
      </c>
      <c r="H82" s="634">
        <v>7</v>
      </c>
    </row>
    <row r="83" spans="1:8" ht="15.75" customHeight="1">
      <c r="A83" s="632"/>
      <c r="B83" s="633" t="s">
        <v>1323</v>
      </c>
      <c r="C83" s="634">
        <v>1</v>
      </c>
      <c r="D83" s="634">
        <v>3</v>
      </c>
      <c r="E83" s="634">
        <v>3</v>
      </c>
      <c r="F83" s="635">
        <v>83</v>
      </c>
      <c r="G83" s="634">
        <v>56</v>
      </c>
      <c r="H83" s="634">
        <v>7</v>
      </c>
    </row>
    <row r="84" spans="1:8" ht="15.75" customHeight="1">
      <c r="A84" s="632"/>
      <c r="B84" s="633" t="s">
        <v>1324</v>
      </c>
      <c r="C84" s="634">
        <v>1</v>
      </c>
      <c r="D84" s="634">
        <v>18</v>
      </c>
      <c r="E84" s="634">
        <v>7</v>
      </c>
      <c r="F84" s="635">
        <v>172</v>
      </c>
      <c r="G84" s="634">
        <v>143</v>
      </c>
      <c r="H84" s="634">
        <v>141</v>
      </c>
    </row>
    <row r="85" spans="1:8" ht="15.75" customHeight="1">
      <c r="A85" s="632"/>
      <c r="B85" s="633" t="s">
        <v>1325</v>
      </c>
      <c r="C85" s="634">
        <v>1</v>
      </c>
      <c r="D85" s="634">
        <v>3</v>
      </c>
      <c r="E85" s="634">
        <v>3</v>
      </c>
      <c r="F85" s="635">
        <v>13</v>
      </c>
      <c r="G85" s="634">
        <v>7</v>
      </c>
      <c r="H85" s="634">
        <v>7</v>
      </c>
    </row>
    <row r="86" spans="1:8" ht="15.75" customHeight="1">
      <c r="A86" s="632"/>
      <c r="B86" s="633" t="s">
        <v>1326</v>
      </c>
      <c r="C86" s="634">
        <v>1</v>
      </c>
      <c r="D86" s="634">
        <v>9</v>
      </c>
      <c r="E86" s="634">
        <v>4</v>
      </c>
      <c r="F86" s="635">
        <v>53</v>
      </c>
      <c r="G86" s="634">
        <v>37</v>
      </c>
      <c r="H86" s="634">
        <v>4</v>
      </c>
    </row>
    <row r="87" spans="1:8" ht="15.75" customHeight="1">
      <c r="A87" s="632"/>
      <c r="B87" s="633" t="s">
        <v>1327</v>
      </c>
      <c r="C87" s="634">
        <v>1</v>
      </c>
      <c r="D87" s="634">
        <v>1</v>
      </c>
      <c r="E87" s="634">
        <v>1</v>
      </c>
      <c r="F87" s="635">
        <v>2</v>
      </c>
      <c r="G87" s="634">
        <v>2</v>
      </c>
      <c r="H87" s="634">
        <v>0</v>
      </c>
    </row>
    <row r="88" spans="1:8" ht="15.75" customHeight="1">
      <c r="A88" s="632"/>
      <c r="B88" s="633" t="s">
        <v>1328</v>
      </c>
      <c r="C88" s="634">
        <v>1</v>
      </c>
      <c r="D88" s="634">
        <v>4</v>
      </c>
      <c r="E88" s="634">
        <v>3</v>
      </c>
      <c r="F88" s="635">
        <v>12</v>
      </c>
      <c r="G88" s="634">
        <v>8</v>
      </c>
      <c r="H88" s="634">
        <v>8</v>
      </c>
    </row>
    <row r="89" spans="1:8" ht="15.75" customHeight="1">
      <c r="A89" s="632"/>
      <c r="B89" s="633" t="s">
        <v>1329</v>
      </c>
      <c r="C89" s="634">
        <v>1</v>
      </c>
      <c r="D89" s="634">
        <v>2</v>
      </c>
      <c r="E89" s="634">
        <v>1</v>
      </c>
      <c r="F89" s="635">
        <v>44</v>
      </c>
      <c r="G89" s="634">
        <v>22</v>
      </c>
      <c r="H89" s="634">
        <v>22</v>
      </c>
    </row>
    <row r="90" spans="1:8" ht="15.75" customHeight="1">
      <c r="A90" s="632"/>
      <c r="B90" s="633" t="s">
        <v>1330</v>
      </c>
      <c r="C90" s="634">
        <v>1</v>
      </c>
      <c r="D90" s="634">
        <v>9</v>
      </c>
      <c r="E90" s="634">
        <v>7</v>
      </c>
      <c r="F90" s="635">
        <v>78</v>
      </c>
      <c r="G90" s="634">
        <v>34</v>
      </c>
      <c r="H90" s="634">
        <v>21</v>
      </c>
    </row>
    <row r="91" spans="1:8" ht="15.75" customHeight="1">
      <c r="A91" s="632"/>
      <c r="B91" s="633" t="s">
        <v>1331</v>
      </c>
      <c r="C91" s="634">
        <v>1</v>
      </c>
      <c r="D91" s="634">
        <v>3</v>
      </c>
      <c r="E91" s="634">
        <v>2</v>
      </c>
      <c r="F91" s="635">
        <v>40</v>
      </c>
      <c r="G91" s="634">
        <v>20</v>
      </c>
      <c r="H91" s="634">
        <v>20</v>
      </c>
    </row>
    <row r="92" spans="1:8" ht="15.75" customHeight="1">
      <c r="A92" s="632"/>
      <c r="B92" s="633" t="s">
        <v>1332</v>
      </c>
      <c r="C92" s="634">
        <v>1</v>
      </c>
      <c r="D92" s="634">
        <v>4</v>
      </c>
      <c r="E92" s="634">
        <v>2</v>
      </c>
      <c r="F92" s="635">
        <v>65</v>
      </c>
      <c r="G92" s="634">
        <v>20</v>
      </c>
      <c r="H92" s="634">
        <v>0</v>
      </c>
    </row>
    <row r="93" spans="1:8" ht="15.75" customHeight="1">
      <c r="A93" s="632"/>
      <c r="B93" s="633" t="s">
        <v>1333</v>
      </c>
      <c r="C93" s="634">
        <v>1</v>
      </c>
      <c r="D93" s="634">
        <v>9</v>
      </c>
      <c r="E93" s="634">
        <v>6</v>
      </c>
      <c r="F93" s="635">
        <v>152</v>
      </c>
      <c r="G93" s="634">
        <v>47</v>
      </c>
      <c r="H93" s="634">
        <v>0</v>
      </c>
    </row>
    <row r="94" spans="1:8" ht="15.75" customHeight="1">
      <c r="A94" s="632"/>
      <c r="B94" s="633" t="s">
        <v>1334</v>
      </c>
      <c r="C94" s="634">
        <v>1</v>
      </c>
      <c r="D94" s="634">
        <v>16</v>
      </c>
      <c r="E94" s="634">
        <v>10</v>
      </c>
      <c r="F94" s="635">
        <v>342</v>
      </c>
      <c r="G94" s="634">
        <v>67</v>
      </c>
      <c r="H94" s="634">
        <v>49</v>
      </c>
    </row>
    <row r="95" spans="1:8" ht="15.75" customHeight="1">
      <c r="A95" s="632"/>
      <c r="B95" s="633" t="s">
        <v>1335</v>
      </c>
      <c r="C95" s="634">
        <v>1</v>
      </c>
      <c r="D95" s="634">
        <v>12</v>
      </c>
      <c r="E95" s="634">
        <v>6</v>
      </c>
      <c r="F95" s="635">
        <v>88</v>
      </c>
      <c r="G95" s="634">
        <v>63</v>
      </c>
      <c r="H95" s="634">
        <v>63</v>
      </c>
    </row>
    <row r="96" spans="1:8" ht="15.75" customHeight="1">
      <c r="A96" s="632"/>
      <c r="B96" s="633" t="s">
        <v>1336</v>
      </c>
      <c r="C96" s="634">
        <v>1</v>
      </c>
      <c r="D96" s="634">
        <v>1</v>
      </c>
      <c r="E96" s="634">
        <v>1</v>
      </c>
      <c r="F96" s="635">
        <v>14</v>
      </c>
      <c r="G96" s="634">
        <v>14</v>
      </c>
      <c r="H96" s="634">
        <v>14</v>
      </c>
    </row>
    <row r="97" spans="1:8" ht="15.75" customHeight="1">
      <c r="A97" s="632"/>
      <c r="B97" s="633" t="s">
        <v>1337</v>
      </c>
      <c r="C97" s="634">
        <v>1</v>
      </c>
      <c r="D97" s="634">
        <v>16</v>
      </c>
      <c r="E97" s="634">
        <v>5</v>
      </c>
      <c r="F97" s="635">
        <v>134</v>
      </c>
      <c r="G97" s="634">
        <v>94</v>
      </c>
      <c r="H97" s="634">
        <v>14</v>
      </c>
    </row>
    <row r="98" spans="1:8" ht="15.75" customHeight="1">
      <c r="A98" s="632"/>
      <c r="B98" s="633" t="s">
        <v>1338</v>
      </c>
      <c r="C98" s="634">
        <v>1</v>
      </c>
      <c r="D98" s="634">
        <v>3</v>
      </c>
      <c r="E98" s="634">
        <v>3</v>
      </c>
      <c r="F98" s="635">
        <v>25</v>
      </c>
      <c r="G98" s="634">
        <v>5</v>
      </c>
      <c r="H98" s="634">
        <v>0</v>
      </c>
    </row>
    <row r="99" spans="1:8" ht="15.75" customHeight="1">
      <c r="A99" s="632"/>
      <c r="B99" s="633" t="s">
        <v>1339</v>
      </c>
      <c r="C99" s="634">
        <v>1</v>
      </c>
      <c r="D99" s="634">
        <v>7</v>
      </c>
      <c r="E99" s="634">
        <v>3</v>
      </c>
      <c r="F99" s="635">
        <v>72</v>
      </c>
      <c r="G99" s="634">
        <v>57</v>
      </c>
      <c r="H99" s="634">
        <v>27</v>
      </c>
    </row>
    <row r="100" spans="1:8" ht="15.75" customHeight="1">
      <c r="A100" s="632"/>
      <c r="B100" s="633" t="s">
        <v>1340</v>
      </c>
      <c r="C100" s="634">
        <v>1</v>
      </c>
      <c r="D100" s="634">
        <v>13</v>
      </c>
      <c r="E100" s="634">
        <v>5</v>
      </c>
      <c r="F100" s="635">
        <v>262</v>
      </c>
      <c r="G100" s="634">
        <v>98</v>
      </c>
      <c r="H100" s="634">
        <v>0</v>
      </c>
    </row>
    <row r="101" spans="1:8" ht="15.75" customHeight="1">
      <c r="A101" s="632"/>
      <c r="B101" s="633" t="s">
        <v>1341</v>
      </c>
      <c r="C101" s="634">
        <v>1</v>
      </c>
      <c r="D101" s="634">
        <v>11</v>
      </c>
      <c r="E101" s="634">
        <v>5</v>
      </c>
      <c r="F101" s="635">
        <v>414</v>
      </c>
      <c r="G101" s="634">
        <v>80</v>
      </c>
      <c r="H101" s="634">
        <v>11</v>
      </c>
    </row>
    <row r="102" spans="1:8" ht="15.75" customHeight="1">
      <c r="A102" s="632"/>
      <c r="B102" s="633" t="s">
        <v>1342</v>
      </c>
      <c r="C102" s="634">
        <v>1</v>
      </c>
      <c r="D102" s="634">
        <v>12</v>
      </c>
      <c r="E102" s="634">
        <v>5</v>
      </c>
      <c r="F102" s="635">
        <v>156</v>
      </c>
      <c r="G102" s="634">
        <v>100</v>
      </c>
      <c r="H102" s="634">
        <v>72</v>
      </c>
    </row>
    <row r="103" spans="1:8" ht="15.75" customHeight="1">
      <c r="A103" s="632"/>
      <c r="B103" s="633" t="s">
        <v>1343</v>
      </c>
      <c r="C103" s="634">
        <v>1</v>
      </c>
      <c r="D103" s="634">
        <v>6</v>
      </c>
      <c r="E103" s="634">
        <v>2</v>
      </c>
      <c r="F103" s="635">
        <v>18</v>
      </c>
      <c r="G103" s="634">
        <v>11</v>
      </c>
      <c r="H103" s="634">
        <v>9</v>
      </c>
    </row>
    <row r="104" spans="1:8" ht="15.75" customHeight="1">
      <c r="A104" s="632"/>
      <c r="B104" s="633" t="s">
        <v>1344</v>
      </c>
      <c r="C104" s="634">
        <v>1</v>
      </c>
      <c r="D104" s="634">
        <v>6</v>
      </c>
      <c r="E104" s="634">
        <v>5</v>
      </c>
      <c r="F104" s="635">
        <v>30</v>
      </c>
      <c r="G104" s="634">
        <v>25</v>
      </c>
      <c r="H104" s="634">
        <v>20</v>
      </c>
    </row>
    <row r="105" spans="1:8" ht="15.75" customHeight="1">
      <c r="A105" s="632"/>
      <c r="B105" s="633" t="s">
        <v>1345</v>
      </c>
      <c r="C105" s="634">
        <v>1</v>
      </c>
      <c r="D105" s="634">
        <v>5</v>
      </c>
      <c r="E105" s="634">
        <v>3</v>
      </c>
      <c r="F105" s="635">
        <v>25</v>
      </c>
      <c r="G105" s="634">
        <v>17</v>
      </c>
      <c r="H105" s="634">
        <v>17</v>
      </c>
    </row>
    <row r="106" spans="1:8" ht="15.75" customHeight="1">
      <c r="A106" s="632"/>
      <c r="B106" s="633" t="s">
        <v>1346</v>
      </c>
      <c r="C106" s="634">
        <v>1</v>
      </c>
      <c r="D106" s="634">
        <v>6</v>
      </c>
      <c r="E106" s="634">
        <v>5</v>
      </c>
      <c r="F106" s="635">
        <v>7</v>
      </c>
      <c r="G106" s="634">
        <v>7</v>
      </c>
      <c r="H106" s="634">
        <v>0</v>
      </c>
    </row>
    <row r="107" spans="1:8" ht="15.75" customHeight="1">
      <c r="A107" s="632"/>
      <c r="B107" s="633" t="s">
        <v>1347</v>
      </c>
      <c r="C107" s="634">
        <v>1</v>
      </c>
      <c r="D107" s="634">
        <v>3</v>
      </c>
      <c r="E107" s="634">
        <v>3</v>
      </c>
      <c r="F107" s="635">
        <v>9</v>
      </c>
      <c r="G107" s="634">
        <v>9</v>
      </c>
      <c r="H107" s="634">
        <v>9</v>
      </c>
    </row>
    <row r="108" spans="1:8" ht="15.75" customHeight="1">
      <c r="A108" s="632"/>
      <c r="B108" s="633" t="s">
        <v>1348</v>
      </c>
      <c r="C108" s="634">
        <v>1</v>
      </c>
      <c r="D108" s="634">
        <v>6</v>
      </c>
      <c r="E108" s="634">
        <v>5</v>
      </c>
      <c r="F108" s="635">
        <v>21</v>
      </c>
      <c r="G108" s="634">
        <v>20</v>
      </c>
      <c r="H108" s="634">
        <v>16</v>
      </c>
    </row>
    <row r="109" spans="1:8" ht="15.75" customHeight="1">
      <c r="A109" s="632"/>
      <c r="B109" s="633" t="s">
        <v>1349</v>
      </c>
      <c r="C109" s="634">
        <v>1</v>
      </c>
      <c r="D109" s="634">
        <v>14</v>
      </c>
      <c r="E109" s="634">
        <v>11</v>
      </c>
      <c r="F109" s="635">
        <v>39</v>
      </c>
      <c r="G109" s="634">
        <v>30</v>
      </c>
      <c r="H109" s="634">
        <v>13</v>
      </c>
    </row>
    <row r="110" spans="1:8" ht="15.75" customHeight="1">
      <c r="A110" s="632"/>
      <c r="B110" s="633" t="s">
        <v>1350</v>
      </c>
      <c r="C110" s="634">
        <v>1</v>
      </c>
      <c r="D110" s="634">
        <v>3</v>
      </c>
      <c r="E110" s="634">
        <v>2</v>
      </c>
      <c r="F110" s="635">
        <v>23</v>
      </c>
      <c r="G110" s="634">
        <v>11</v>
      </c>
      <c r="H110" s="634">
        <v>0</v>
      </c>
    </row>
    <row r="111" spans="1:8" ht="15.75" customHeight="1">
      <c r="A111" s="632"/>
      <c r="B111" s="633" t="s">
        <v>1351</v>
      </c>
      <c r="C111" s="634">
        <v>1</v>
      </c>
      <c r="D111" s="634">
        <v>2</v>
      </c>
      <c r="E111" s="634">
        <v>1</v>
      </c>
      <c r="F111" s="635">
        <v>11</v>
      </c>
      <c r="G111" s="634">
        <v>9</v>
      </c>
      <c r="H111" s="634">
        <v>9</v>
      </c>
    </row>
    <row r="112" spans="1:8" ht="15.75" customHeight="1">
      <c r="A112" s="632"/>
      <c r="B112" s="633" t="s">
        <v>1352</v>
      </c>
      <c r="C112" s="634">
        <v>1</v>
      </c>
      <c r="D112" s="634">
        <v>8</v>
      </c>
      <c r="E112" s="634">
        <v>4</v>
      </c>
      <c r="F112" s="635">
        <v>31</v>
      </c>
      <c r="G112" s="634">
        <v>19</v>
      </c>
      <c r="H112" s="634">
        <v>13</v>
      </c>
    </row>
    <row r="113" spans="1:8" ht="15.75" customHeight="1">
      <c r="A113" s="632"/>
      <c r="B113" s="633" t="s">
        <v>1353</v>
      </c>
      <c r="C113" s="634">
        <v>1</v>
      </c>
      <c r="D113" s="634">
        <v>1</v>
      </c>
      <c r="E113" s="634">
        <v>1</v>
      </c>
      <c r="F113" s="635">
        <v>3</v>
      </c>
      <c r="G113" s="634">
        <v>0</v>
      </c>
      <c r="H113" s="634">
        <v>0</v>
      </c>
    </row>
    <row r="114" spans="1:8" ht="15.75" customHeight="1">
      <c r="A114" s="632"/>
      <c r="B114" s="633" t="s">
        <v>1354</v>
      </c>
      <c r="C114" s="634">
        <v>1</v>
      </c>
      <c r="D114" s="634">
        <v>10</v>
      </c>
      <c r="E114" s="634">
        <v>5</v>
      </c>
      <c r="F114" s="635">
        <v>30</v>
      </c>
      <c r="G114" s="634">
        <v>9</v>
      </c>
      <c r="H114" s="634">
        <v>9</v>
      </c>
    </row>
    <row r="115" spans="1:8" ht="15.75" customHeight="1">
      <c r="A115" s="632"/>
      <c r="B115" s="633" t="s">
        <v>1355</v>
      </c>
      <c r="C115" s="634">
        <v>1</v>
      </c>
      <c r="D115" s="634">
        <v>3</v>
      </c>
      <c r="E115" s="634">
        <v>3</v>
      </c>
      <c r="F115" s="635">
        <v>100</v>
      </c>
      <c r="G115" s="634">
        <v>32</v>
      </c>
      <c r="H115" s="634">
        <v>2</v>
      </c>
    </row>
    <row r="116" spans="1:8" ht="15.75" customHeight="1">
      <c r="A116" s="632"/>
      <c r="B116" s="633" t="s">
        <v>1356</v>
      </c>
      <c r="C116" s="634">
        <v>1</v>
      </c>
      <c r="D116" s="634">
        <v>5</v>
      </c>
      <c r="E116" s="634">
        <v>3</v>
      </c>
      <c r="F116" s="635">
        <v>44</v>
      </c>
      <c r="G116" s="634">
        <v>37</v>
      </c>
      <c r="H116" s="634">
        <v>37</v>
      </c>
    </row>
    <row r="117" spans="1:8" ht="15.75" customHeight="1">
      <c r="A117" s="632"/>
      <c r="B117" s="633" t="s">
        <v>1357</v>
      </c>
      <c r="C117" s="634">
        <v>1</v>
      </c>
      <c r="D117" s="634">
        <v>7</v>
      </c>
      <c r="E117" s="634">
        <v>5</v>
      </c>
      <c r="F117" s="635">
        <v>79</v>
      </c>
      <c r="G117" s="634">
        <v>53</v>
      </c>
      <c r="H117" s="634">
        <v>53</v>
      </c>
    </row>
    <row r="118" spans="1:8" ht="15.75" customHeight="1">
      <c r="A118" s="632"/>
      <c r="B118" s="633" t="s">
        <v>1358</v>
      </c>
      <c r="C118" s="634">
        <v>1</v>
      </c>
      <c r="D118" s="634">
        <v>3</v>
      </c>
      <c r="E118" s="634">
        <v>2</v>
      </c>
      <c r="F118" s="635">
        <v>27</v>
      </c>
      <c r="G118" s="634">
        <v>27</v>
      </c>
      <c r="H118" s="634">
        <v>18</v>
      </c>
    </row>
    <row r="119" spans="1:8" ht="15.75" customHeight="1">
      <c r="A119" s="632"/>
      <c r="B119" s="633" t="s">
        <v>1359</v>
      </c>
      <c r="C119" s="634">
        <v>1</v>
      </c>
      <c r="D119" s="634">
        <v>10</v>
      </c>
      <c r="E119" s="634">
        <v>9</v>
      </c>
      <c r="F119" s="635">
        <v>57</v>
      </c>
      <c r="G119" s="634">
        <v>8</v>
      </c>
      <c r="H119" s="634">
        <v>0</v>
      </c>
    </row>
    <row r="120" spans="1:8" ht="15.75" customHeight="1">
      <c r="A120" s="632"/>
      <c r="B120" s="633" t="s">
        <v>1360</v>
      </c>
      <c r="C120" s="634">
        <v>1</v>
      </c>
      <c r="D120" s="634">
        <v>4</v>
      </c>
      <c r="E120" s="634">
        <v>4</v>
      </c>
      <c r="F120" s="635">
        <v>7</v>
      </c>
      <c r="G120" s="634">
        <v>3</v>
      </c>
      <c r="H120" s="634">
        <v>3</v>
      </c>
    </row>
    <row r="121" spans="1:8" ht="15.75" customHeight="1">
      <c r="A121" s="632"/>
      <c r="B121" s="633" t="s">
        <v>1361</v>
      </c>
      <c r="C121" s="634">
        <v>1</v>
      </c>
      <c r="D121" s="634">
        <v>4</v>
      </c>
      <c r="E121" s="634">
        <v>2</v>
      </c>
      <c r="F121" s="635">
        <v>24</v>
      </c>
      <c r="G121" s="634">
        <v>7</v>
      </c>
      <c r="H121" s="634">
        <v>7</v>
      </c>
    </row>
    <row r="122" spans="1:8" ht="15.75" customHeight="1">
      <c r="A122" s="632"/>
      <c r="B122" s="633" t="s">
        <v>1362</v>
      </c>
      <c r="C122" s="634">
        <v>1</v>
      </c>
      <c r="D122" s="634">
        <v>5</v>
      </c>
      <c r="E122" s="634">
        <v>3</v>
      </c>
      <c r="F122" s="635">
        <v>29</v>
      </c>
      <c r="G122" s="634">
        <v>17</v>
      </c>
      <c r="H122" s="634">
        <v>9</v>
      </c>
    </row>
    <row r="123" spans="1:8" ht="15.75" customHeight="1">
      <c r="A123" s="632"/>
      <c r="B123" s="633" t="s">
        <v>1363</v>
      </c>
      <c r="C123" s="634">
        <v>1</v>
      </c>
      <c r="D123" s="634">
        <v>9</v>
      </c>
      <c r="E123" s="634">
        <v>5</v>
      </c>
      <c r="F123" s="635">
        <v>93</v>
      </c>
      <c r="G123" s="634">
        <v>43</v>
      </c>
      <c r="H123" s="634">
        <v>43</v>
      </c>
    </row>
    <row r="124" spans="1:8" ht="15.75" customHeight="1">
      <c r="A124" s="632"/>
      <c r="B124" s="633" t="s">
        <v>1364</v>
      </c>
      <c r="C124" s="634">
        <v>1</v>
      </c>
      <c r="D124" s="634">
        <v>2</v>
      </c>
      <c r="E124" s="634">
        <v>1</v>
      </c>
      <c r="F124" s="635">
        <v>6</v>
      </c>
      <c r="G124" s="634">
        <v>6</v>
      </c>
      <c r="H124" s="634">
        <v>6</v>
      </c>
    </row>
    <row r="125" spans="1:8" ht="15.75" customHeight="1">
      <c r="A125" s="632"/>
      <c r="B125" s="633" t="s">
        <v>1365</v>
      </c>
      <c r="C125" s="634">
        <v>1</v>
      </c>
      <c r="D125" s="634">
        <v>14</v>
      </c>
      <c r="E125" s="634">
        <v>7</v>
      </c>
      <c r="F125" s="635">
        <v>92</v>
      </c>
      <c r="G125" s="634">
        <v>28</v>
      </c>
      <c r="H125" s="634">
        <v>20</v>
      </c>
    </row>
    <row r="126" spans="1:8" ht="15.75" customHeight="1">
      <c r="A126" s="632"/>
      <c r="B126" s="633" t="s">
        <v>1366</v>
      </c>
      <c r="C126" s="634">
        <v>1</v>
      </c>
      <c r="D126" s="634">
        <v>2</v>
      </c>
      <c r="E126" s="634">
        <v>2</v>
      </c>
      <c r="F126" s="635">
        <v>16</v>
      </c>
      <c r="G126" s="634">
        <v>5</v>
      </c>
      <c r="H126" s="634">
        <v>2</v>
      </c>
    </row>
    <row r="127" spans="1:8" ht="15.75" customHeight="1">
      <c r="A127" s="632"/>
      <c r="B127" s="633" t="s">
        <v>1367</v>
      </c>
      <c r="C127" s="634">
        <v>1</v>
      </c>
      <c r="D127" s="634">
        <v>24</v>
      </c>
      <c r="E127" s="634">
        <v>9</v>
      </c>
      <c r="F127" s="635">
        <v>248</v>
      </c>
      <c r="G127" s="634">
        <v>27</v>
      </c>
      <c r="H127" s="634">
        <v>24</v>
      </c>
    </row>
    <row r="128" spans="1:8" ht="15.75" customHeight="1">
      <c r="A128" s="632"/>
      <c r="B128" s="633" t="s">
        <v>1368</v>
      </c>
      <c r="C128" s="634">
        <v>1</v>
      </c>
      <c r="D128" s="634">
        <v>7</v>
      </c>
      <c r="E128" s="634">
        <v>4</v>
      </c>
      <c r="F128" s="635">
        <v>45</v>
      </c>
      <c r="G128" s="634">
        <v>22</v>
      </c>
      <c r="H128" s="634">
        <v>0</v>
      </c>
    </row>
    <row r="129" spans="1:8" ht="15.75" customHeight="1">
      <c r="A129" s="632"/>
      <c r="B129" s="633" t="s">
        <v>1369</v>
      </c>
      <c r="C129" s="634">
        <v>1</v>
      </c>
      <c r="D129" s="634">
        <v>9</v>
      </c>
      <c r="E129" s="634">
        <v>5</v>
      </c>
      <c r="F129" s="635">
        <v>63</v>
      </c>
      <c r="G129" s="634">
        <v>6</v>
      </c>
      <c r="H129" s="634">
        <v>5</v>
      </c>
    </row>
    <row r="130" spans="1:8" ht="15.75" customHeight="1">
      <c r="A130" s="632"/>
      <c r="B130" s="633" t="s">
        <v>1370</v>
      </c>
      <c r="C130" s="634">
        <v>1</v>
      </c>
      <c r="D130" s="634">
        <v>3</v>
      </c>
      <c r="E130" s="634">
        <v>2</v>
      </c>
      <c r="F130" s="635">
        <v>8</v>
      </c>
      <c r="G130" s="634">
        <v>2</v>
      </c>
      <c r="H130" s="634">
        <v>0</v>
      </c>
    </row>
    <row r="131" spans="1:8" ht="15.75" customHeight="1">
      <c r="A131" s="632"/>
      <c r="B131" s="633" t="s">
        <v>1371</v>
      </c>
      <c r="C131" s="634">
        <v>1</v>
      </c>
      <c r="D131" s="634">
        <v>14</v>
      </c>
      <c r="E131" s="634">
        <v>5</v>
      </c>
      <c r="F131" s="635">
        <v>103</v>
      </c>
      <c r="G131" s="634">
        <v>59</v>
      </c>
      <c r="H131" s="634">
        <v>37</v>
      </c>
    </row>
    <row r="132" spans="1:8" ht="15.75" customHeight="1">
      <c r="A132" s="632"/>
      <c r="B132" s="633" t="s">
        <v>1372</v>
      </c>
      <c r="C132" s="634">
        <v>1</v>
      </c>
      <c r="D132" s="634">
        <v>7</v>
      </c>
      <c r="E132" s="634">
        <v>6</v>
      </c>
      <c r="F132" s="635">
        <v>32</v>
      </c>
      <c r="G132" s="634">
        <v>20</v>
      </c>
      <c r="H132" s="634">
        <v>11</v>
      </c>
    </row>
    <row r="133" spans="1:8" ht="15.75" customHeight="1">
      <c r="A133" s="632"/>
      <c r="B133" s="633" t="s">
        <v>1373</v>
      </c>
      <c r="C133" s="634">
        <v>1</v>
      </c>
      <c r="D133" s="634">
        <v>1</v>
      </c>
      <c r="E133" s="634">
        <v>1</v>
      </c>
      <c r="F133" s="635">
        <v>3</v>
      </c>
      <c r="G133" s="634">
        <v>3</v>
      </c>
      <c r="H133" s="634">
        <v>3</v>
      </c>
    </row>
    <row r="134" spans="1:8" ht="15.75" customHeight="1">
      <c r="A134" s="632"/>
      <c r="B134" s="633" t="s">
        <v>1374</v>
      </c>
      <c r="C134" s="634">
        <v>1</v>
      </c>
      <c r="D134" s="634">
        <v>8</v>
      </c>
      <c r="E134" s="634">
        <v>3</v>
      </c>
      <c r="F134" s="635">
        <v>9</v>
      </c>
      <c r="G134" s="634">
        <v>8</v>
      </c>
      <c r="H134" s="634">
        <v>8</v>
      </c>
    </row>
    <row r="135" spans="1:8" ht="15.75" customHeight="1">
      <c r="A135" s="632"/>
      <c r="B135" s="633" t="s">
        <v>1375</v>
      </c>
      <c r="C135" s="634">
        <v>1</v>
      </c>
      <c r="D135" s="634">
        <v>5</v>
      </c>
      <c r="E135" s="634">
        <v>2</v>
      </c>
      <c r="F135" s="635">
        <v>31</v>
      </c>
      <c r="G135" s="634">
        <v>5</v>
      </c>
      <c r="H135" s="634">
        <v>0</v>
      </c>
    </row>
    <row r="136" spans="1:8" ht="15.75" customHeight="1">
      <c r="A136" s="632"/>
      <c r="B136" s="633" t="s">
        <v>1376</v>
      </c>
      <c r="C136" s="634">
        <v>1</v>
      </c>
      <c r="D136" s="634">
        <v>11</v>
      </c>
      <c r="E136" s="634">
        <v>5</v>
      </c>
      <c r="F136" s="635">
        <v>38</v>
      </c>
      <c r="G136" s="634">
        <v>9</v>
      </c>
      <c r="H136" s="634">
        <v>0</v>
      </c>
    </row>
    <row r="137" spans="1:8" ht="15.75" customHeight="1">
      <c r="A137" s="632"/>
      <c r="B137" s="633" t="s">
        <v>1377</v>
      </c>
      <c r="C137" s="634">
        <v>1</v>
      </c>
      <c r="D137" s="634">
        <v>1</v>
      </c>
      <c r="E137" s="634">
        <v>1</v>
      </c>
      <c r="F137" s="635">
        <v>5</v>
      </c>
      <c r="G137" s="634">
        <v>5</v>
      </c>
      <c r="H137" s="634">
        <v>5</v>
      </c>
    </row>
    <row r="138" spans="1:8" ht="15.75" customHeight="1">
      <c r="A138" s="632"/>
      <c r="B138" s="633" t="s">
        <v>1378</v>
      </c>
      <c r="C138" s="634">
        <v>1</v>
      </c>
      <c r="D138" s="634">
        <v>30</v>
      </c>
      <c r="E138" s="634">
        <v>7</v>
      </c>
      <c r="F138" s="635">
        <v>196</v>
      </c>
      <c r="G138" s="634">
        <v>87</v>
      </c>
      <c r="H138" s="634">
        <v>56</v>
      </c>
    </row>
    <row r="139" spans="1:8" ht="15.75" customHeight="1">
      <c r="A139" s="632"/>
      <c r="B139" s="633" t="s">
        <v>1379</v>
      </c>
      <c r="C139" s="634">
        <v>1</v>
      </c>
      <c r="D139" s="634">
        <v>1</v>
      </c>
      <c r="E139" s="634">
        <v>1</v>
      </c>
      <c r="F139" s="635">
        <v>2</v>
      </c>
      <c r="G139" s="634">
        <v>1</v>
      </c>
      <c r="H139" s="634">
        <v>0</v>
      </c>
    </row>
    <row r="140" spans="1:8" ht="15.75" customHeight="1">
      <c r="A140" s="632"/>
      <c r="B140" s="633" t="s">
        <v>1380</v>
      </c>
      <c r="C140" s="634">
        <v>1</v>
      </c>
      <c r="D140" s="634">
        <v>3</v>
      </c>
      <c r="E140" s="634">
        <v>1</v>
      </c>
      <c r="F140" s="635">
        <v>35</v>
      </c>
      <c r="G140" s="634">
        <v>18</v>
      </c>
      <c r="H140" s="634">
        <v>10</v>
      </c>
    </row>
    <row r="141" spans="1:8" ht="15.75" customHeight="1">
      <c r="A141" s="632"/>
      <c r="B141" s="633" t="s">
        <v>1381</v>
      </c>
      <c r="C141" s="634">
        <v>1</v>
      </c>
      <c r="D141" s="634">
        <v>10</v>
      </c>
      <c r="E141" s="634">
        <v>5</v>
      </c>
      <c r="F141" s="635">
        <v>109</v>
      </c>
      <c r="G141" s="634">
        <v>25</v>
      </c>
      <c r="H141" s="634">
        <v>0</v>
      </c>
    </row>
    <row r="142" spans="1:8" ht="15.75" customHeight="1">
      <c r="A142" s="632"/>
      <c r="B142" s="633" t="s">
        <v>1382</v>
      </c>
      <c r="C142" s="634">
        <v>1</v>
      </c>
      <c r="D142" s="634">
        <v>7</v>
      </c>
      <c r="E142" s="634">
        <v>3</v>
      </c>
      <c r="F142" s="635">
        <v>57</v>
      </c>
      <c r="G142" s="634">
        <v>45</v>
      </c>
      <c r="H142" s="634">
        <v>36</v>
      </c>
    </row>
    <row r="143" spans="1:8" ht="15.75" customHeight="1">
      <c r="A143" s="632"/>
      <c r="B143" s="633" t="s">
        <v>1383</v>
      </c>
      <c r="C143" s="634">
        <v>1</v>
      </c>
      <c r="D143" s="634">
        <v>1</v>
      </c>
      <c r="E143" s="634">
        <v>1</v>
      </c>
      <c r="F143" s="635">
        <v>7</v>
      </c>
      <c r="G143" s="634">
        <v>6</v>
      </c>
      <c r="H143" s="634">
        <v>0</v>
      </c>
    </row>
    <row r="144" spans="1:8" ht="15.75" customHeight="1">
      <c r="A144" s="632"/>
      <c r="B144" s="633" t="s">
        <v>1384</v>
      </c>
      <c r="C144" s="634">
        <v>1</v>
      </c>
      <c r="D144" s="634">
        <v>1</v>
      </c>
      <c r="E144" s="634">
        <v>1</v>
      </c>
      <c r="F144" s="635">
        <v>1</v>
      </c>
      <c r="G144" s="634">
        <v>1</v>
      </c>
      <c r="H144" s="634">
        <v>0</v>
      </c>
    </row>
    <row r="145" spans="1:8" ht="15.75" customHeight="1">
      <c r="A145" s="632"/>
      <c r="B145" s="633" t="s">
        <v>1385</v>
      </c>
      <c r="C145" s="634">
        <v>1</v>
      </c>
      <c r="D145" s="634">
        <v>9</v>
      </c>
      <c r="E145" s="634">
        <v>5</v>
      </c>
      <c r="F145" s="635">
        <v>85</v>
      </c>
      <c r="G145" s="634">
        <v>52</v>
      </c>
      <c r="H145" s="634">
        <v>44</v>
      </c>
    </row>
    <row r="146" spans="1:8" ht="15.75" customHeight="1">
      <c r="A146" s="632"/>
      <c r="B146" s="633" t="s">
        <v>1386</v>
      </c>
      <c r="C146" s="634">
        <v>1</v>
      </c>
      <c r="D146" s="634">
        <v>7</v>
      </c>
      <c r="E146" s="634">
        <v>1</v>
      </c>
      <c r="F146" s="635">
        <v>23</v>
      </c>
      <c r="G146" s="634">
        <v>6</v>
      </c>
      <c r="H146" s="634">
        <v>3</v>
      </c>
    </row>
    <row r="147" spans="1:8" ht="15.75" customHeight="1">
      <c r="A147" s="632"/>
      <c r="B147" s="633" t="s">
        <v>1387</v>
      </c>
      <c r="C147" s="634">
        <v>1</v>
      </c>
      <c r="D147" s="634">
        <v>6</v>
      </c>
      <c r="E147" s="634">
        <v>3</v>
      </c>
      <c r="F147" s="635">
        <v>35</v>
      </c>
      <c r="G147" s="634">
        <v>20</v>
      </c>
      <c r="H147" s="634">
        <v>19</v>
      </c>
    </row>
    <row r="148" spans="1:8" ht="15.75" customHeight="1">
      <c r="A148" s="632"/>
      <c r="B148" s="633" t="s">
        <v>1388</v>
      </c>
      <c r="C148" s="634">
        <v>1</v>
      </c>
      <c r="D148" s="634">
        <v>5</v>
      </c>
      <c r="E148" s="634">
        <v>3</v>
      </c>
      <c r="F148" s="635">
        <v>42</v>
      </c>
      <c r="G148" s="634">
        <v>28</v>
      </c>
      <c r="H148" s="634">
        <v>27</v>
      </c>
    </row>
    <row r="149" spans="1:8" ht="15.75" customHeight="1">
      <c r="A149" s="632"/>
      <c r="B149" s="633" t="s">
        <v>1389</v>
      </c>
      <c r="C149" s="634">
        <v>1</v>
      </c>
      <c r="D149" s="634">
        <v>17</v>
      </c>
      <c r="E149" s="634">
        <v>6</v>
      </c>
      <c r="F149" s="635">
        <v>88</v>
      </c>
      <c r="G149" s="634">
        <v>19</v>
      </c>
      <c r="H149" s="634">
        <v>5</v>
      </c>
    </row>
    <row r="150" spans="1:8" ht="15.75" customHeight="1">
      <c r="A150" s="632"/>
      <c r="B150" s="633" t="s">
        <v>1390</v>
      </c>
      <c r="C150" s="634">
        <v>1</v>
      </c>
      <c r="D150" s="634">
        <v>9</v>
      </c>
      <c r="E150" s="634">
        <v>3</v>
      </c>
      <c r="F150" s="635">
        <v>72</v>
      </c>
      <c r="G150" s="634">
        <v>53</v>
      </c>
      <c r="H150" s="634">
        <v>39</v>
      </c>
    </row>
    <row r="151" spans="1:8" ht="15.75" customHeight="1">
      <c r="A151" s="632"/>
      <c r="B151" s="633" t="s">
        <v>1391</v>
      </c>
      <c r="C151" s="634">
        <v>1</v>
      </c>
      <c r="D151" s="634">
        <v>8</v>
      </c>
      <c r="E151" s="634">
        <v>6</v>
      </c>
      <c r="F151" s="635">
        <v>66</v>
      </c>
      <c r="G151" s="634">
        <v>34</v>
      </c>
      <c r="H151" s="634">
        <v>19</v>
      </c>
    </row>
    <row r="152" spans="1:8" ht="15.75" customHeight="1">
      <c r="A152" s="632"/>
      <c r="B152" s="633" t="s">
        <v>1392</v>
      </c>
      <c r="C152" s="634">
        <v>1</v>
      </c>
      <c r="D152" s="634">
        <v>2</v>
      </c>
      <c r="E152" s="634">
        <v>1</v>
      </c>
      <c r="F152" s="635">
        <v>14</v>
      </c>
      <c r="G152" s="634">
        <v>13</v>
      </c>
      <c r="H152" s="634">
        <v>13</v>
      </c>
    </row>
    <row r="153" spans="1:8" ht="15.75" customHeight="1">
      <c r="A153" s="632"/>
      <c r="B153" s="633" t="s">
        <v>1393</v>
      </c>
      <c r="C153" s="634">
        <v>1</v>
      </c>
      <c r="D153" s="634">
        <v>2</v>
      </c>
      <c r="E153" s="634">
        <v>1</v>
      </c>
      <c r="F153" s="635">
        <v>5</v>
      </c>
      <c r="G153" s="634">
        <v>0</v>
      </c>
      <c r="H153" s="634">
        <v>0</v>
      </c>
    </row>
    <row r="154" spans="1:8" ht="15.75" customHeight="1">
      <c r="A154" s="632"/>
      <c r="B154" s="633" t="s">
        <v>1394</v>
      </c>
      <c r="C154" s="634">
        <v>1</v>
      </c>
      <c r="D154" s="634">
        <v>10</v>
      </c>
      <c r="E154" s="634">
        <v>5</v>
      </c>
      <c r="F154" s="635">
        <v>17</v>
      </c>
      <c r="G154" s="634">
        <v>8</v>
      </c>
      <c r="H154" s="634">
        <v>1</v>
      </c>
    </row>
    <row r="155" spans="1:8" ht="15.75" customHeight="1">
      <c r="A155" s="632"/>
      <c r="B155" s="633" t="s">
        <v>1395</v>
      </c>
      <c r="C155" s="634">
        <v>1</v>
      </c>
      <c r="D155" s="634">
        <v>1</v>
      </c>
      <c r="E155" s="634">
        <v>1</v>
      </c>
      <c r="F155" s="635">
        <v>8</v>
      </c>
      <c r="G155" s="634">
        <v>0</v>
      </c>
      <c r="H155" s="634">
        <v>0</v>
      </c>
    </row>
    <row r="156" spans="1:8" ht="15.75" customHeight="1">
      <c r="A156" s="632"/>
      <c r="B156" s="633" t="s">
        <v>1396</v>
      </c>
      <c r="C156" s="634">
        <v>1</v>
      </c>
      <c r="D156" s="634">
        <v>29</v>
      </c>
      <c r="E156" s="634">
        <v>6</v>
      </c>
      <c r="F156" s="635">
        <v>507</v>
      </c>
      <c r="G156" s="634">
        <v>299</v>
      </c>
      <c r="H156" s="634">
        <v>278</v>
      </c>
    </row>
    <row r="157" spans="1:8" ht="15.75" customHeight="1">
      <c r="A157" s="632"/>
      <c r="B157" s="633" t="s">
        <v>1397</v>
      </c>
      <c r="C157" s="634">
        <v>1</v>
      </c>
      <c r="D157" s="634">
        <v>17</v>
      </c>
      <c r="E157" s="634">
        <v>4</v>
      </c>
      <c r="F157" s="635">
        <v>29</v>
      </c>
      <c r="G157" s="634">
        <v>14</v>
      </c>
      <c r="H157" s="634">
        <v>5</v>
      </c>
    </row>
    <row r="158" spans="1:8" ht="15.75" customHeight="1">
      <c r="A158" s="632"/>
      <c r="B158" s="633" t="s">
        <v>1398</v>
      </c>
      <c r="C158" s="634">
        <v>1</v>
      </c>
      <c r="D158" s="634">
        <v>16</v>
      </c>
      <c r="E158" s="634">
        <v>5</v>
      </c>
      <c r="F158" s="635">
        <v>220</v>
      </c>
      <c r="G158" s="634">
        <v>121</v>
      </c>
      <c r="H158" s="634">
        <v>43</v>
      </c>
    </row>
    <row r="159" spans="1:8" ht="15.75" customHeight="1">
      <c r="A159" s="632"/>
      <c r="B159" s="633" t="s">
        <v>1399</v>
      </c>
      <c r="C159" s="634">
        <v>1</v>
      </c>
      <c r="D159" s="634">
        <v>4</v>
      </c>
      <c r="E159" s="634">
        <v>2</v>
      </c>
      <c r="F159" s="635">
        <v>31</v>
      </c>
      <c r="G159" s="634">
        <v>14</v>
      </c>
      <c r="H159" s="634">
        <v>14</v>
      </c>
    </row>
    <row r="160" spans="1:8" ht="15.75" customHeight="1">
      <c r="A160" s="632"/>
      <c r="B160" s="633" t="s">
        <v>1400</v>
      </c>
      <c r="C160" s="634">
        <v>1</v>
      </c>
      <c r="D160" s="634">
        <v>5</v>
      </c>
      <c r="E160" s="634">
        <v>4</v>
      </c>
      <c r="F160" s="635">
        <v>20</v>
      </c>
      <c r="G160" s="634">
        <v>19</v>
      </c>
      <c r="H160" s="634">
        <v>19</v>
      </c>
    </row>
    <row r="161" spans="1:8" ht="15.75" customHeight="1">
      <c r="A161" s="632"/>
      <c r="B161" s="633" t="s">
        <v>1401</v>
      </c>
      <c r="C161" s="634">
        <v>1</v>
      </c>
      <c r="D161" s="634">
        <v>3</v>
      </c>
      <c r="E161" s="634">
        <v>2</v>
      </c>
      <c r="F161" s="635">
        <v>6</v>
      </c>
      <c r="G161" s="634">
        <v>4</v>
      </c>
      <c r="H161" s="634">
        <v>4</v>
      </c>
    </row>
    <row r="162" spans="1:8" ht="15.75" customHeight="1">
      <c r="A162" s="632"/>
      <c r="B162" s="633" t="s">
        <v>1402</v>
      </c>
      <c r="C162" s="634">
        <v>1</v>
      </c>
      <c r="D162" s="634">
        <v>2</v>
      </c>
      <c r="E162" s="634">
        <v>1</v>
      </c>
      <c r="F162" s="635">
        <v>18</v>
      </c>
      <c r="G162" s="634">
        <v>8</v>
      </c>
      <c r="H162" s="634">
        <v>7</v>
      </c>
    </row>
    <row r="163" spans="1:8" ht="15.75" customHeight="1">
      <c r="A163" s="632"/>
      <c r="B163" s="633" t="s">
        <v>1403</v>
      </c>
      <c r="C163" s="634">
        <v>1</v>
      </c>
      <c r="D163" s="634">
        <v>4</v>
      </c>
      <c r="E163" s="634">
        <v>3</v>
      </c>
      <c r="F163" s="635">
        <v>18</v>
      </c>
      <c r="G163" s="634">
        <v>0</v>
      </c>
      <c r="H163" s="634">
        <v>0</v>
      </c>
    </row>
    <row r="164" spans="1:8" ht="15.75" customHeight="1">
      <c r="A164" s="632"/>
      <c r="B164" s="633" t="s">
        <v>1404</v>
      </c>
      <c r="C164" s="634">
        <v>1</v>
      </c>
      <c r="D164" s="634">
        <v>6</v>
      </c>
      <c r="E164" s="634">
        <v>2</v>
      </c>
      <c r="F164" s="635">
        <v>13</v>
      </c>
      <c r="G164" s="634">
        <v>3</v>
      </c>
      <c r="H164" s="634">
        <v>1</v>
      </c>
    </row>
    <row r="165" spans="1:8" ht="15.75" customHeight="1">
      <c r="A165" s="632"/>
      <c r="B165" s="633" t="s">
        <v>1405</v>
      </c>
      <c r="C165" s="634">
        <v>1</v>
      </c>
      <c r="D165" s="634">
        <v>13</v>
      </c>
      <c r="E165" s="634">
        <v>7</v>
      </c>
      <c r="F165" s="635">
        <v>342</v>
      </c>
      <c r="G165" s="634">
        <v>80</v>
      </c>
      <c r="H165" s="634">
        <v>55</v>
      </c>
    </row>
    <row r="166" spans="1:8" ht="15.75" customHeight="1">
      <c r="A166" s="632"/>
      <c r="B166" s="633" t="s">
        <v>1406</v>
      </c>
      <c r="C166" s="634">
        <v>1</v>
      </c>
      <c r="D166" s="634">
        <v>1</v>
      </c>
      <c r="E166" s="634">
        <v>1</v>
      </c>
      <c r="F166" s="635">
        <v>5</v>
      </c>
      <c r="G166" s="634">
        <v>4</v>
      </c>
      <c r="H166" s="634">
        <v>0</v>
      </c>
    </row>
    <row r="167" spans="1:8" ht="15.75" customHeight="1">
      <c r="A167" s="632"/>
      <c r="B167" s="633" t="s">
        <v>1407</v>
      </c>
      <c r="C167" s="634">
        <v>1</v>
      </c>
      <c r="D167" s="634">
        <v>1</v>
      </c>
      <c r="E167" s="634">
        <v>1</v>
      </c>
      <c r="F167" s="635">
        <v>18</v>
      </c>
      <c r="G167" s="634">
        <v>14</v>
      </c>
      <c r="H167" s="634">
        <v>0</v>
      </c>
    </row>
    <row r="168" spans="1:8" ht="15.75" customHeight="1">
      <c r="A168" s="632"/>
      <c r="B168" s="633" t="s">
        <v>1408</v>
      </c>
      <c r="C168" s="634">
        <v>1</v>
      </c>
      <c r="D168" s="634">
        <v>10</v>
      </c>
      <c r="E168" s="634">
        <v>3</v>
      </c>
      <c r="F168" s="635">
        <v>35</v>
      </c>
      <c r="G168" s="634">
        <v>18</v>
      </c>
      <c r="H168" s="634">
        <v>14</v>
      </c>
    </row>
    <row r="169" spans="1:8" ht="15.75" customHeight="1">
      <c r="A169" s="632"/>
      <c r="B169" s="633" t="s">
        <v>1409</v>
      </c>
      <c r="C169" s="634">
        <v>1</v>
      </c>
      <c r="D169" s="634">
        <v>10</v>
      </c>
      <c r="E169" s="634">
        <v>5</v>
      </c>
      <c r="F169" s="635">
        <v>134</v>
      </c>
      <c r="G169" s="634">
        <v>30</v>
      </c>
      <c r="H169" s="634">
        <v>17</v>
      </c>
    </row>
    <row r="170" spans="1:8" ht="15.75" customHeight="1">
      <c r="A170" s="632"/>
      <c r="B170" s="633" t="s">
        <v>1410</v>
      </c>
      <c r="C170" s="634">
        <v>1</v>
      </c>
      <c r="D170" s="634">
        <v>14</v>
      </c>
      <c r="E170" s="634">
        <v>4</v>
      </c>
      <c r="F170" s="635">
        <v>105</v>
      </c>
      <c r="G170" s="634">
        <v>62</v>
      </c>
      <c r="H170" s="634">
        <v>42</v>
      </c>
    </row>
    <row r="171" spans="1:8" ht="15.75" customHeight="1">
      <c r="A171" s="632"/>
      <c r="B171" s="633" t="s">
        <v>1411</v>
      </c>
      <c r="C171" s="634">
        <v>1</v>
      </c>
      <c r="D171" s="634">
        <v>4</v>
      </c>
      <c r="E171" s="634">
        <v>4</v>
      </c>
      <c r="F171" s="635">
        <v>46</v>
      </c>
      <c r="G171" s="634">
        <v>28</v>
      </c>
      <c r="H171" s="634">
        <v>28</v>
      </c>
    </row>
    <row r="172" spans="1:8" ht="15.75" customHeight="1">
      <c r="A172" s="632"/>
      <c r="B172" s="633" t="s">
        <v>1412</v>
      </c>
      <c r="C172" s="634">
        <v>1</v>
      </c>
      <c r="D172" s="634">
        <v>1</v>
      </c>
      <c r="E172" s="634">
        <v>1</v>
      </c>
      <c r="F172" s="635">
        <v>1</v>
      </c>
      <c r="G172" s="634">
        <v>0</v>
      </c>
      <c r="H172" s="634">
        <v>0</v>
      </c>
    </row>
    <row r="173" spans="1:8" ht="15.75" customHeight="1">
      <c r="A173" s="632"/>
      <c r="B173" s="633" t="s">
        <v>1413</v>
      </c>
      <c r="C173" s="634">
        <v>1</v>
      </c>
      <c r="D173" s="634">
        <v>6</v>
      </c>
      <c r="E173" s="634">
        <v>4</v>
      </c>
      <c r="F173" s="635">
        <v>61</v>
      </c>
      <c r="G173" s="634">
        <v>39</v>
      </c>
      <c r="H173" s="634">
        <v>22</v>
      </c>
    </row>
    <row r="174" spans="1:8" ht="15.75" customHeight="1">
      <c r="A174" s="632"/>
      <c r="B174" s="633" t="s">
        <v>1414</v>
      </c>
      <c r="C174" s="634">
        <v>1</v>
      </c>
      <c r="D174" s="634">
        <v>6</v>
      </c>
      <c r="E174" s="634">
        <v>2</v>
      </c>
      <c r="F174" s="635">
        <v>14</v>
      </c>
      <c r="G174" s="634">
        <v>14</v>
      </c>
      <c r="H174" s="634">
        <v>9</v>
      </c>
    </row>
    <row r="175" spans="1:8" ht="15.75" customHeight="1">
      <c r="A175" s="632"/>
      <c r="B175" s="633" t="s">
        <v>1415</v>
      </c>
      <c r="C175" s="634">
        <v>1</v>
      </c>
      <c r="D175" s="634">
        <v>6</v>
      </c>
      <c r="E175" s="634">
        <v>1</v>
      </c>
      <c r="F175" s="635">
        <v>110</v>
      </c>
      <c r="G175" s="634">
        <v>71</v>
      </c>
      <c r="H175" s="634">
        <v>65</v>
      </c>
    </row>
    <row r="176" spans="1:8" ht="15.75" customHeight="1">
      <c r="A176" s="632"/>
      <c r="B176" s="633" t="s">
        <v>1416</v>
      </c>
      <c r="C176" s="634">
        <v>1</v>
      </c>
      <c r="D176" s="634">
        <v>4</v>
      </c>
      <c r="E176" s="634">
        <v>3</v>
      </c>
      <c r="F176" s="635">
        <v>12</v>
      </c>
      <c r="G176" s="634">
        <v>6</v>
      </c>
      <c r="H176" s="634">
        <v>3</v>
      </c>
    </row>
    <row r="177" spans="1:8" ht="15.75" customHeight="1">
      <c r="A177" s="632"/>
      <c r="B177" s="633" t="s">
        <v>1417</v>
      </c>
      <c r="C177" s="634">
        <v>1</v>
      </c>
      <c r="D177" s="634">
        <v>4</v>
      </c>
      <c r="E177" s="634">
        <v>1</v>
      </c>
      <c r="F177" s="635">
        <v>39</v>
      </c>
      <c r="G177" s="634">
        <v>31</v>
      </c>
      <c r="H177" s="634">
        <v>31</v>
      </c>
    </row>
    <row r="178" spans="1:8" ht="15.75" customHeight="1">
      <c r="A178" s="632"/>
      <c r="B178" s="633" t="s">
        <v>1418</v>
      </c>
      <c r="C178" s="634">
        <v>1</v>
      </c>
      <c r="D178" s="634">
        <v>7</v>
      </c>
      <c r="E178" s="634">
        <v>4</v>
      </c>
      <c r="F178" s="635">
        <v>39</v>
      </c>
      <c r="G178" s="634">
        <v>24</v>
      </c>
      <c r="H178" s="634">
        <v>22</v>
      </c>
    </row>
    <row r="179" spans="1:8" ht="15.75" customHeight="1">
      <c r="A179" s="632"/>
      <c r="B179" s="633" t="s">
        <v>1419</v>
      </c>
      <c r="C179" s="634">
        <v>1</v>
      </c>
      <c r="D179" s="634">
        <v>7</v>
      </c>
      <c r="E179" s="634">
        <v>5</v>
      </c>
      <c r="F179" s="635">
        <v>20</v>
      </c>
      <c r="G179" s="634">
        <v>17</v>
      </c>
      <c r="H179" s="634">
        <v>6</v>
      </c>
    </row>
    <row r="180" spans="1:8" ht="15.75" customHeight="1">
      <c r="A180" s="632"/>
      <c r="B180" s="633" t="s">
        <v>1420</v>
      </c>
      <c r="C180" s="634">
        <v>1</v>
      </c>
      <c r="D180" s="634">
        <v>11</v>
      </c>
      <c r="E180" s="634">
        <v>5</v>
      </c>
      <c r="F180" s="635">
        <v>34</v>
      </c>
      <c r="G180" s="634">
        <v>23</v>
      </c>
      <c r="H180" s="634">
        <v>23</v>
      </c>
    </row>
    <row r="181" spans="1:8" ht="15.75" customHeight="1">
      <c r="A181" s="632"/>
      <c r="B181" s="633" t="s">
        <v>1421</v>
      </c>
      <c r="C181" s="634">
        <v>1</v>
      </c>
      <c r="D181" s="634">
        <v>4</v>
      </c>
      <c r="E181" s="634">
        <v>3</v>
      </c>
      <c r="F181" s="635">
        <v>37</v>
      </c>
      <c r="G181" s="634">
        <v>18</v>
      </c>
      <c r="H181" s="634">
        <v>0</v>
      </c>
    </row>
    <row r="182" spans="1:8" ht="15.75" customHeight="1">
      <c r="A182" s="632"/>
      <c r="B182" s="633" t="s">
        <v>1422</v>
      </c>
      <c r="C182" s="634">
        <v>1</v>
      </c>
      <c r="D182" s="634">
        <v>1</v>
      </c>
      <c r="E182" s="634">
        <v>1</v>
      </c>
      <c r="F182" s="635">
        <v>5</v>
      </c>
      <c r="G182" s="634">
        <v>1</v>
      </c>
      <c r="H182" s="634">
        <v>1</v>
      </c>
    </row>
    <row r="183" spans="1:8" ht="15.75" customHeight="1">
      <c r="A183" s="632"/>
      <c r="B183" s="633" t="s">
        <v>1423</v>
      </c>
      <c r="C183" s="634">
        <v>1</v>
      </c>
      <c r="D183" s="634">
        <v>7</v>
      </c>
      <c r="E183" s="634">
        <v>4</v>
      </c>
      <c r="F183" s="635">
        <v>42</v>
      </c>
      <c r="G183" s="634">
        <v>37</v>
      </c>
      <c r="H183" s="634">
        <v>26</v>
      </c>
    </row>
    <row r="184" spans="1:8" ht="15.75" customHeight="1">
      <c r="A184" s="632"/>
      <c r="B184" s="633" t="s">
        <v>1424</v>
      </c>
      <c r="C184" s="634">
        <v>1</v>
      </c>
      <c r="D184" s="634">
        <v>1</v>
      </c>
      <c r="E184" s="634">
        <v>1</v>
      </c>
      <c r="F184" s="635">
        <v>8</v>
      </c>
      <c r="G184" s="634">
        <v>8</v>
      </c>
      <c r="H184" s="634">
        <v>8</v>
      </c>
    </row>
    <row r="185" spans="1:8" ht="15.75" customHeight="1">
      <c r="A185" s="632"/>
      <c r="B185" s="633" t="s">
        <v>1425</v>
      </c>
      <c r="C185" s="634">
        <v>1</v>
      </c>
      <c r="D185" s="634">
        <v>13</v>
      </c>
      <c r="E185" s="634">
        <v>10</v>
      </c>
      <c r="F185" s="635">
        <v>60</v>
      </c>
      <c r="G185" s="634">
        <v>11</v>
      </c>
      <c r="H185" s="634">
        <v>0</v>
      </c>
    </row>
    <row r="186" spans="1:8" ht="15.75" customHeight="1">
      <c r="A186" s="632"/>
      <c r="B186" s="633" t="s">
        <v>1426</v>
      </c>
      <c r="C186" s="634">
        <v>1</v>
      </c>
      <c r="D186" s="634">
        <v>1</v>
      </c>
      <c r="E186" s="634">
        <v>1</v>
      </c>
      <c r="F186" s="635">
        <v>14</v>
      </c>
      <c r="G186" s="634">
        <v>0</v>
      </c>
      <c r="H186" s="634">
        <v>0</v>
      </c>
    </row>
    <row r="187" spans="1:8" ht="15.75" customHeight="1">
      <c r="A187" s="632"/>
      <c r="B187" s="633" t="s">
        <v>1427</v>
      </c>
      <c r="C187" s="634">
        <v>1</v>
      </c>
      <c r="D187" s="634">
        <v>28</v>
      </c>
      <c r="E187" s="634">
        <v>7</v>
      </c>
      <c r="F187" s="635">
        <v>53</v>
      </c>
      <c r="G187" s="634">
        <v>39</v>
      </c>
      <c r="H187" s="634">
        <v>38</v>
      </c>
    </row>
    <row r="188" spans="1:8" ht="15.75" customHeight="1">
      <c r="A188" s="632"/>
      <c r="B188" s="633" t="s">
        <v>1428</v>
      </c>
      <c r="C188" s="634">
        <v>1</v>
      </c>
      <c r="D188" s="634">
        <v>31</v>
      </c>
      <c r="E188" s="634">
        <v>11</v>
      </c>
      <c r="F188" s="635">
        <v>139</v>
      </c>
      <c r="G188" s="634">
        <v>81</v>
      </c>
      <c r="H188" s="634">
        <v>63</v>
      </c>
    </row>
    <row r="189" spans="1:8" ht="15.75" customHeight="1">
      <c r="A189" s="632"/>
      <c r="B189" s="633" t="s">
        <v>1429</v>
      </c>
      <c r="C189" s="634">
        <v>1</v>
      </c>
      <c r="D189" s="634">
        <v>7</v>
      </c>
      <c r="E189" s="634">
        <v>3</v>
      </c>
      <c r="F189" s="635">
        <v>31</v>
      </c>
      <c r="G189" s="634">
        <v>8</v>
      </c>
      <c r="H189" s="634">
        <v>7</v>
      </c>
    </row>
    <row r="190" spans="1:8" ht="15.75" customHeight="1">
      <c r="A190" s="632"/>
      <c r="B190" s="633" t="s">
        <v>1430</v>
      </c>
      <c r="C190" s="634">
        <v>1</v>
      </c>
      <c r="D190" s="634">
        <v>6</v>
      </c>
      <c r="E190" s="634">
        <v>3</v>
      </c>
      <c r="F190" s="635">
        <v>134</v>
      </c>
      <c r="G190" s="634">
        <v>97</v>
      </c>
      <c r="H190" s="634">
        <v>95</v>
      </c>
    </row>
    <row r="191" spans="1:8" ht="15.75" customHeight="1">
      <c r="A191" s="632"/>
      <c r="B191" s="633" t="s">
        <v>1431</v>
      </c>
      <c r="C191" s="634">
        <v>1</v>
      </c>
      <c r="D191" s="634">
        <v>2</v>
      </c>
      <c r="E191" s="634">
        <v>1</v>
      </c>
      <c r="F191" s="635">
        <v>14</v>
      </c>
      <c r="G191" s="634">
        <v>4</v>
      </c>
      <c r="H191" s="634">
        <v>3</v>
      </c>
    </row>
    <row r="192" spans="1:8" ht="15.75" customHeight="1">
      <c r="A192" s="632"/>
      <c r="B192" s="633" t="s">
        <v>1432</v>
      </c>
      <c r="C192" s="634">
        <v>1</v>
      </c>
      <c r="D192" s="634">
        <v>1</v>
      </c>
      <c r="E192" s="634">
        <v>1</v>
      </c>
      <c r="F192" s="635">
        <v>14</v>
      </c>
      <c r="G192" s="634">
        <v>7</v>
      </c>
      <c r="H192" s="634">
        <v>7</v>
      </c>
    </row>
    <row r="193" spans="1:8" ht="15.75" customHeight="1">
      <c r="A193" s="632"/>
      <c r="B193" s="633" t="s">
        <v>1433</v>
      </c>
      <c r="C193" s="634">
        <v>1</v>
      </c>
      <c r="D193" s="634">
        <v>11</v>
      </c>
      <c r="E193" s="634">
        <v>6</v>
      </c>
      <c r="F193" s="635">
        <v>104</v>
      </c>
      <c r="G193" s="634">
        <v>40</v>
      </c>
      <c r="H193" s="634">
        <v>17</v>
      </c>
    </row>
    <row r="194" spans="1:8" ht="15.75" customHeight="1">
      <c r="A194" s="632"/>
      <c r="B194" s="633" t="s">
        <v>1434</v>
      </c>
      <c r="C194" s="634">
        <v>1</v>
      </c>
      <c r="D194" s="634">
        <v>5</v>
      </c>
      <c r="E194" s="634">
        <v>1</v>
      </c>
      <c r="F194" s="635">
        <v>15</v>
      </c>
      <c r="G194" s="634">
        <v>6</v>
      </c>
      <c r="H194" s="634">
        <v>6</v>
      </c>
    </row>
    <row r="195" spans="1:8" ht="15.75" customHeight="1">
      <c r="A195" s="632"/>
      <c r="B195" s="633" t="s">
        <v>1435</v>
      </c>
      <c r="C195" s="634">
        <v>1</v>
      </c>
      <c r="D195" s="634">
        <v>2</v>
      </c>
      <c r="E195" s="634">
        <v>1</v>
      </c>
      <c r="F195" s="635">
        <v>10</v>
      </c>
      <c r="G195" s="634">
        <v>5</v>
      </c>
      <c r="H195" s="634">
        <v>5</v>
      </c>
    </row>
    <row r="196" spans="1:8" ht="15.75" customHeight="1">
      <c r="A196" s="632"/>
      <c r="B196" s="633" t="s">
        <v>1436</v>
      </c>
      <c r="C196" s="634">
        <v>1</v>
      </c>
      <c r="D196" s="634">
        <v>2</v>
      </c>
      <c r="E196" s="634">
        <v>1</v>
      </c>
      <c r="F196" s="635">
        <v>6</v>
      </c>
      <c r="G196" s="634">
        <v>5</v>
      </c>
      <c r="H196" s="634">
        <v>5</v>
      </c>
    </row>
    <row r="197" spans="1:8" ht="15.75" customHeight="1">
      <c r="A197" s="632"/>
      <c r="B197" s="633" t="s">
        <v>1437</v>
      </c>
      <c r="C197" s="634">
        <v>1</v>
      </c>
      <c r="D197" s="634">
        <v>3</v>
      </c>
      <c r="E197" s="634">
        <v>3</v>
      </c>
      <c r="F197" s="635">
        <v>16</v>
      </c>
      <c r="G197" s="634">
        <v>16</v>
      </c>
      <c r="H197" s="634">
        <v>15</v>
      </c>
    </row>
    <row r="198" spans="1:8" ht="15.75" customHeight="1">
      <c r="A198" s="632"/>
      <c r="B198" s="633" t="s">
        <v>1438</v>
      </c>
      <c r="C198" s="634">
        <v>1</v>
      </c>
      <c r="D198" s="634">
        <v>7</v>
      </c>
      <c r="E198" s="634">
        <v>3</v>
      </c>
      <c r="F198" s="635">
        <v>67</v>
      </c>
      <c r="G198" s="634">
        <v>30</v>
      </c>
      <c r="H198" s="634">
        <v>0</v>
      </c>
    </row>
    <row r="199" spans="1:8" ht="15.75" customHeight="1">
      <c r="A199" s="632"/>
      <c r="B199" s="633" t="s">
        <v>1439</v>
      </c>
      <c r="C199" s="634">
        <v>1</v>
      </c>
      <c r="D199" s="634">
        <v>5</v>
      </c>
      <c r="E199" s="634">
        <v>3</v>
      </c>
      <c r="F199" s="635">
        <v>16</v>
      </c>
      <c r="G199" s="634">
        <v>12</v>
      </c>
      <c r="H199" s="634">
        <v>12</v>
      </c>
    </row>
    <row r="200" spans="1:8" ht="15.75" customHeight="1">
      <c r="A200" s="632"/>
      <c r="B200" s="633" t="s">
        <v>1440</v>
      </c>
      <c r="C200" s="634">
        <v>1</v>
      </c>
      <c r="D200" s="634">
        <v>10</v>
      </c>
      <c r="E200" s="634">
        <v>4</v>
      </c>
      <c r="F200" s="635">
        <v>52</v>
      </c>
      <c r="G200" s="634">
        <v>24</v>
      </c>
      <c r="H200" s="634">
        <v>18</v>
      </c>
    </row>
    <row r="201" spans="1:8" ht="15.75" customHeight="1">
      <c r="A201" s="632"/>
      <c r="B201" s="633" t="s">
        <v>1441</v>
      </c>
      <c r="C201" s="634">
        <v>1</v>
      </c>
      <c r="D201" s="634">
        <v>2</v>
      </c>
      <c r="E201" s="634">
        <v>1</v>
      </c>
      <c r="F201" s="635">
        <v>17</v>
      </c>
      <c r="G201" s="634">
        <v>14</v>
      </c>
      <c r="H201" s="634">
        <v>14</v>
      </c>
    </row>
    <row r="202" spans="1:8" ht="15.75" customHeight="1">
      <c r="A202" s="632"/>
      <c r="B202" s="633" t="s">
        <v>1442</v>
      </c>
      <c r="C202" s="634">
        <v>1</v>
      </c>
      <c r="D202" s="634">
        <v>5</v>
      </c>
      <c r="E202" s="634">
        <v>2</v>
      </c>
      <c r="F202" s="635">
        <v>25</v>
      </c>
      <c r="G202" s="634">
        <v>20</v>
      </c>
      <c r="H202" s="634">
        <v>0</v>
      </c>
    </row>
    <row r="203" spans="1:8" ht="15.75" customHeight="1">
      <c r="A203" s="632"/>
      <c r="B203" s="633" t="s">
        <v>1443</v>
      </c>
      <c r="C203" s="634">
        <v>1</v>
      </c>
      <c r="D203" s="634">
        <v>19</v>
      </c>
      <c r="E203" s="634">
        <v>5</v>
      </c>
      <c r="F203" s="635">
        <v>64</v>
      </c>
      <c r="G203" s="634">
        <v>29</v>
      </c>
      <c r="H203" s="634">
        <v>17</v>
      </c>
    </row>
    <row r="204" spans="1:8" ht="15.75" customHeight="1">
      <c r="A204" s="632"/>
      <c r="B204" s="633" t="s">
        <v>1444</v>
      </c>
      <c r="C204" s="634">
        <v>1</v>
      </c>
      <c r="D204" s="634">
        <v>4</v>
      </c>
      <c r="E204" s="634">
        <v>4</v>
      </c>
      <c r="F204" s="635">
        <v>23</v>
      </c>
      <c r="G204" s="634">
        <v>16</v>
      </c>
      <c r="H204" s="634">
        <v>16</v>
      </c>
    </row>
    <row r="205" spans="1:8" ht="15.75" customHeight="1">
      <c r="A205" s="632"/>
      <c r="B205" s="633" t="s">
        <v>1445</v>
      </c>
      <c r="C205" s="634">
        <v>1</v>
      </c>
      <c r="D205" s="634">
        <v>6</v>
      </c>
      <c r="E205" s="634">
        <v>3</v>
      </c>
      <c r="F205" s="635">
        <v>48</v>
      </c>
      <c r="G205" s="634">
        <v>39</v>
      </c>
      <c r="H205" s="634">
        <v>39</v>
      </c>
    </row>
    <row r="206" spans="1:8" ht="15.75" customHeight="1">
      <c r="A206" s="632"/>
      <c r="B206" s="633" t="s">
        <v>1446</v>
      </c>
      <c r="C206" s="634">
        <v>1</v>
      </c>
      <c r="D206" s="634">
        <v>9</v>
      </c>
      <c r="E206" s="634">
        <v>4</v>
      </c>
      <c r="F206" s="635">
        <v>58</v>
      </c>
      <c r="G206" s="634">
        <v>48</v>
      </c>
      <c r="H206" s="634">
        <v>20</v>
      </c>
    </row>
    <row r="207" spans="1:8" ht="15.75" customHeight="1">
      <c r="A207" s="632"/>
      <c r="B207" s="633" t="s">
        <v>1447</v>
      </c>
      <c r="C207" s="634">
        <v>1</v>
      </c>
      <c r="D207" s="634">
        <v>4</v>
      </c>
      <c r="E207" s="634">
        <v>2</v>
      </c>
      <c r="F207" s="635">
        <v>28</v>
      </c>
      <c r="G207" s="634">
        <v>23</v>
      </c>
      <c r="H207" s="634">
        <v>20</v>
      </c>
    </row>
    <row r="208" spans="1:8" ht="15.75" customHeight="1">
      <c r="A208" s="632"/>
      <c r="B208" s="633" t="s">
        <v>1448</v>
      </c>
      <c r="C208" s="634">
        <v>1</v>
      </c>
      <c r="D208" s="634">
        <v>15</v>
      </c>
      <c r="E208" s="634">
        <v>8</v>
      </c>
      <c r="F208" s="635">
        <v>135</v>
      </c>
      <c r="G208" s="634">
        <v>56</v>
      </c>
      <c r="H208" s="634">
        <v>45</v>
      </c>
    </row>
    <row r="209" spans="1:8" ht="15.75" customHeight="1">
      <c r="A209" s="632"/>
      <c r="B209" s="633" t="s">
        <v>1449</v>
      </c>
      <c r="C209" s="634">
        <v>1</v>
      </c>
      <c r="D209" s="634">
        <v>6</v>
      </c>
      <c r="E209" s="634">
        <v>5</v>
      </c>
      <c r="F209" s="635">
        <v>6</v>
      </c>
      <c r="G209" s="634">
        <v>5</v>
      </c>
      <c r="H209" s="634">
        <v>5</v>
      </c>
    </row>
    <row r="210" spans="1:8" ht="15.75" customHeight="1">
      <c r="A210" s="632"/>
      <c r="B210" s="633" t="s">
        <v>1450</v>
      </c>
      <c r="C210" s="634">
        <v>1</v>
      </c>
      <c r="D210" s="634">
        <v>3</v>
      </c>
      <c r="E210" s="634">
        <v>2</v>
      </c>
      <c r="F210" s="635">
        <v>12</v>
      </c>
      <c r="G210" s="634">
        <v>4</v>
      </c>
      <c r="H210" s="634">
        <v>0</v>
      </c>
    </row>
    <row r="211" spans="1:8" ht="15.75" customHeight="1">
      <c r="A211" s="632"/>
      <c r="B211" s="633" t="s">
        <v>1451</v>
      </c>
      <c r="C211" s="634">
        <v>1</v>
      </c>
      <c r="D211" s="634">
        <v>14</v>
      </c>
      <c r="E211" s="634">
        <v>6</v>
      </c>
      <c r="F211" s="635">
        <v>166</v>
      </c>
      <c r="G211" s="634">
        <v>70</v>
      </c>
      <c r="H211" s="634">
        <v>69</v>
      </c>
    </row>
    <row r="212" spans="1:8" ht="15.75" customHeight="1">
      <c r="A212" s="632"/>
      <c r="B212" s="633" t="s">
        <v>1452</v>
      </c>
      <c r="C212" s="634">
        <v>1</v>
      </c>
      <c r="D212" s="634">
        <v>6</v>
      </c>
      <c r="E212" s="634">
        <v>3</v>
      </c>
      <c r="F212" s="635">
        <v>89</v>
      </c>
      <c r="G212" s="634">
        <v>55</v>
      </c>
      <c r="H212" s="634">
        <v>21</v>
      </c>
    </row>
    <row r="213" spans="1:8" ht="15.75" customHeight="1">
      <c r="A213" s="632"/>
      <c r="B213" s="633" t="s">
        <v>1453</v>
      </c>
      <c r="C213" s="634">
        <v>1</v>
      </c>
      <c r="D213" s="634">
        <v>15</v>
      </c>
      <c r="E213" s="634">
        <v>6</v>
      </c>
      <c r="F213" s="635">
        <v>88</v>
      </c>
      <c r="G213" s="634">
        <v>25</v>
      </c>
      <c r="H213" s="634">
        <v>17</v>
      </c>
    </row>
    <row r="214" spans="1:8" ht="15.75" customHeight="1">
      <c r="A214" s="632"/>
      <c r="B214" s="633" t="s">
        <v>1454</v>
      </c>
      <c r="C214" s="634">
        <v>1</v>
      </c>
      <c r="D214" s="634">
        <v>1</v>
      </c>
      <c r="E214" s="634">
        <v>1</v>
      </c>
      <c r="F214" s="635">
        <v>3</v>
      </c>
      <c r="G214" s="634">
        <v>1</v>
      </c>
      <c r="H214" s="634">
        <v>0</v>
      </c>
    </row>
    <row r="215" spans="1:8" ht="15.75" customHeight="1">
      <c r="A215" s="632"/>
      <c r="B215" s="633" t="s">
        <v>1455</v>
      </c>
      <c r="C215" s="634">
        <v>1</v>
      </c>
      <c r="D215" s="634">
        <v>10</v>
      </c>
      <c r="E215" s="634">
        <v>3</v>
      </c>
      <c r="F215" s="635">
        <v>26</v>
      </c>
      <c r="G215" s="634">
        <v>12</v>
      </c>
      <c r="H215" s="634">
        <v>0</v>
      </c>
    </row>
    <row r="216" spans="1:8" ht="15.75" customHeight="1">
      <c r="A216" s="632"/>
      <c r="B216" s="633" t="s">
        <v>1456</v>
      </c>
      <c r="C216" s="634">
        <v>1</v>
      </c>
      <c r="D216" s="634">
        <v>17</v>
      </c>
      <c r="E216" s="634">
        <v>12</v>
      </c>
      <c r="F216" s="635">
        <v>428</v>
      </c>
      <c r="G216" s="634">
        <v>214</v>
      </c>
      <c r="H216" s="634">
        <v>45</v>
      </c>
    </row>
    <row r="217" spans="1:8" ht="15.75" customHeight="1">
      <c r="A217" s="632"/>
      <c r="B217" s="633" t="s">
        <v>1457</v>
      </c>
      <c r="C217" s="634">
        <v>1</v>
      </c>
      <c r="D217" s="634">
        <v>14</v>
      </c>
      <c r="E217" s="634">
        <v>6</v>
      </c>
      <c r="F217" s="635">
        <v>121</v>
      </c>
      <c r="G217" s="634">
        <v>101</v>
      </c>
      <c r="H217" s="634">
        <v>91</v>
      </c>
    </row>
    <row r="218" spans="1:8" ht="15.75" customHeight="1">
      <c r="A218" s="632"/>
      <c r="B218" s="633" t="s">
        <v>1458</v>
      </c>
      <c r="C218" s="634">
        <v>1</v>
      </c>
      <c r="D218" s="634">
        <v>1</v>
      </c>
      <c r="E218" s="634">
        <v>1</v>
      </c>
      <c r="F218" s="635">
        <v>2</v>
      </c>
      <c r="G218" s="634">
        <v>2</v>
      </c>
      <c r="H218" s="634">
        <v>2</v>
      </c>
    </row>
    <row r="219" spans="1:8" ht="15.75" customHeight="1">
      <c r="A219" s="632"/>
      <c r="B219" s="633" t="s">
        <v>1459</v>
      </c>
      <c r="C219" s="634">
        <v>1</v>
      </c>
      <c r="D219" s="634">
        <v>1</v>
      </c>
      <c r="E219" s="634">
        <v>1</v>
      </c>
      <c r="F219" s="635">
        <v>2</v>
      </c>
      <c r="G219" s="634">
        <v>1</v>
      </c>
      <c r="H219" s="634">
        <v>0</v>
      </c>
    </row>
    <row r="220" spans="1:8" ht="15.75" customHeight="1">
      <c r="A220" s="632"/>
      <c r="B220" s="633" t="s">
        <v>1460</v>
      </c>
      <c r="C220" s="634">
        <v>1</v>
      </c>
      <c r="D220" s="634">
        <v>4</v>
      </c>
      <c r="E220" s="634">
        <v>2</v>
      </c>
      <c r="F220" s="635">
        <v>10</v>
      </c>
      <c r="G220" s="634">
        <v>9</v>
      </c>
      <c r="H220" s="634">
        <v>4</v>
      </c>
    </row>
    <row r="221" spans="1:8" ht="15.75" customHeight="1">
      <c r="A221" s="632"/>
      <c r="B221" s="633" t="s">
        <v>1461</v>
      </c>
      <c r="C221" s="634">
        <v>1</v>
      </c>
      <c r="D221" s="634">
        <v>3</v>
      </c>
      <c r="E221" s="634">
        <v>3</v>
      </c>
      <c r="F221" s="635">
        <v>22</v>
      </c>
      <c r="G221" s="634">
        <v>14</v>
      </c>
      <c r="H221" s="634">
        <v>0</v>
      </c>
    </row>
    <row r="222" spans="1:8" ht="15.75" customHeight="1">
      <c r="A222" s="632"/>
      <c r="B222" s="633" t="s">
        <v>1462</v>
      </c>
      <c r="C222" s="634">
        <v>1</v>
      </c>
      <c r="D222" s="634">
        <v>13</v>
      </c>
      <c r="E222" s="634">
        <v>3</v>
      </c>
      <c r="F222" s="635">
        <v>42</v>
      </c>
      <c r="G222" s="634">
        <v>15</v>
      </c>
      <c r="H222" s="634">
        <v>7</v>
      </c>
    </row>
    <row r="223" spans="1:8" ht="15.75" customHeight="1">
      <c r="A223" s="632"/>
      <c r="B223" s="633" t="s">
        <v>1463</v>
      </c>
      <c r="C223" s="634">
        <v>1</v>
      </c>
      <c r="D223" s="634">
        <v>3</v>
      </c>
      <c r="E223" s="634">
        <v>3</v>
      </c>
      <c r="F223" s="635">
        <v>64</v>
      </c>
      <c r="G223" s="634">
        <v>44</v>
      </c>
      <c r="H223" s="634">
        <v>44</v>
      </c>
    </row>
    <row r="224" spans="1:8" ht="15.75" customHeight="1">
      <c r="A224" s="632"/>
      <c r="B224" s="633" t="s">
        <v>1464</v>
      </c>
      <c r="C224" s="634">
        <v>1</v>
      </c>
      <c r="D224" s="634">
        <v>17</v>
      </c>
      <c r="E224" s="634">
        <v>7</v>
      </c>
      <c r="F224" s="635">
        <v>125</v>
      </c>
      <c r="G224" s="634">
        <v>64</v>
      </c>
      <c r="H224" s="634">
        <v>44</v>
      </c>
    </row>
    <row r="225" spans="1:8" ht="15.75" customHeight="1">
      <c r="A225" s="632"/>
      <c r="B225" s="633" t="s">
        <v>1465</v>
      </c>
      <c r="C225" s="634">
        <v>1</v>
      </c>
      <c r="D225" s="634">
        <v>15</v>
      </c>
      <c r="E225" s="634">
        <v>8</v>
      </c>
      <c r="F225" s="635">
        <v>305</v>
      </c>
      <c r="G225" s="634">
        <v>103</v>
      </c>
      <c r="H225" s="634">
        <v>68</v>
      </c>
    </row>
    <row r="226" spans="1:8" ht="15.75" customHeight="1">
      <c r="A226" s="632"/>
      <c r="B226" s="633" t="s">
        <v>1466</v>
      </c>
      <c r="C226" s="634">
        <v>1</v>
      </c>
      <c r="D226" s="634">
        <v>2</v>
      </c>
      <c r="E226" s="634">
        <v>2</v>
      </c>
      <c r="F226" s="635">
        <v>27</v>
      </c>
      <c r="G226" s="634">
        <v>2</v>
      </c>
      <c r="H226" s="634">
        <v>2</v>
      </c>
    </row>
    <row r="227" spans="1:8" ht="15.75" customHeight="1">
      <c r="A227" s="632"/>
      <c r="B227" s="633" t="s">
        <v>1467</v>
      </c>
      <c r="C227" s="634">
        <v>1</v>
      </c>
      <c r="D227" s="634">
        <v>13</v>
      </c>
      <c r="E227" s="634">
        <v>6</v>
      </c>
      <c r="F227" s="635">
        <v>187</v>
      </c>
      <c r="G227" s="634">
        <v>64</v>
      </c>
      <c r="H227" s="634">
        <v>33</v>
      </c>
    </row>
    <row r="228" spans="1:8" ht="15.75" customHeight="1">
      <c r="A228" s="632"/>
      <c r="B228" s="633" t="s">
        <v>1468</v>
      </c>
      <c r="C228" s="634">
        <v>1</v>
      </c>
      <c r="D228" s="634">
        <v>5</v>
      </c>
      <c r="E228" s="634">
        <v>2</v>
      </c>
      <c r="F228" s="635">
        <v>65</v>
      </c>
      <c r="G228" s="634">
        <v>32</v>
      </c>
      <c r="H228" s="634">
        <v>0</v>
      </c>
    </row>
    <row r="229" spans="1:8" ht="15.75" customHeight="1">
      <c r="A229" s="632"/>
      <c r="B229" s="633" t="s">
        <v>1469</v>
      </c>
      <c r="C229" s="634">
        <v>1</v>
      </c>
      <c r="D229" s="634">
        <v>13</v>
      </c>
      <c r="E229" s="634">
        <v>6</v>
      </c>
      <c r="F229" s="635">
        <v>327</v>
      </c>
      <c r="G229" s="634">
        <v>176</v>
      </c>
      <c r="H229" s="634">
        <v>141</v>
      </c>
    </row>
    <row r="230" spans="1:8" ht="15.75" customHeight="1">
      <c r="A230" s="632"/>
      <c r="B230" s="633" t="s">
        <v>1470</v>
      </c>
      <c r="C230" s="634">
        <v>1</v>
      </c>
      <c r="D230" s="634">
        <v>3</v>
      </c>
      <c r="E230" s="634">
        <v>3</v>
      </c>
      <c r="F230" s="635">
        <v>60</v>
      </c>
      <c r="G230" s="634">
        <v>38</v>
      </c>
      <c r="H230" s="634">
        <v>27</v>
      </c>
    </row>
    <row r="231" spans="1:8" ht="15.75" customHeight="1">
      <c r="A231" s="632"/>
      <c r="B231" s="633" t="s">
        <v>1471</v>
      </c>
      <c r="C231" s="634">
        <v>1</v>
      </c>
      <c r="D231" s="634">
        <v>1</v>
      </c>
      <c r="E231" s="634">
        <v>1</v>
      </c>
      <c r="F231" s="635">
        <v>15</v>
      </c>
      <c r="G231" s="634">
        <v>2</v>
      </c>
      <c r="H231" s="634">
        <v>0</v>
      </c>
    </row>
    <row r="232" spans="1:8" ht="15.75" customHeight="1">
      <c r="A232" s="632"/>
      <c r="B232" s="633" t="s">
        <v>1472</v>
      </c>
      <c r="C232" s="634">
        <v>1</v>
      </c>
      <c r="D232" s="634">
        <v>6</v>
      </c>
      <c r="E232" s="634">
        <v>5</v>
      </c>
      <c r="F232" s="635">
        <v>145</v>
      </c>
      <c r="G232" s="634">
        <v>117</v>
      </c>
      <c r="H232" s="634">
        <v>97</v>
      </c>
    </row>
    <row r="233" spans="1:8" ht="15.75" customHeight="1">
      <c r="A233" s="632"/>
      <c r="B233" s="633" t="s">
        <v>1473</v>
      </c>
      <c r="C233" s="634">
        <v>1</v>
      </c>
      <c r="D233" s="634">
        <v>5</v>
      </c>
      <c r="E233" s="634">
        <v>4</v>
      </c>
      <c r="F233" s="635">
        <v>62</v>
      </c>
      <c r="G233" s="634">
        <v>17</v>
      </c>
      <c r="H233" s="634">
        <v>1</v>
      </c>
    </row>
    <row r="234" spans="1:8" ht="15.75" customHeight="1">
      <c r="A234" s="632"/>
      <c r="B234" s="633" t="s">
        <v>1474</v>
      </c>
      <c r="C234" s="634">
        <v>1</v>
      </c>
      <c r="D234" s="634">
        <v>6</v>
      </c>
      <c r="E234" s="634">
        <v>5</v>
      </c>
      <c r="F234" s="635">
        <v>30</v>
      </c>
      <c r="G234" s="634">
        <v>23</v>
      </c>
      <c r="H234" s="634">
        <v>9</v>
      </c>
    </row>
    <row r="235" spans="1:8" ht="15.75" customHeight="1">
      <c r="A235" s="632"/>
      <c r="B235" s="633" t="s">
        <v>1475</v>
      </c>
      <c r="C235" s="634">
        <v>1</v>
      </c>
      <c r="D235" s="634">
        <v>2</v>
      </c>
      <c r="E235" s="634">
        <v>2</v>
      </c>
      <c r="F235" s="635">
        <v>33</v>
      </c>
      <c r="G235" s="634">
        <v>5</v>
      </c>
      <c r="H235" s="634">
        <v>0</v>
      </c>
    </row>
    <row r="236" spans="1:8" ht="15.75" customHeight="1">
      <c r="A236" s="632"/>
      <c r="B236" s="633" t="s">
        <v>1476</v>
      </c>
      <c r="C236" s="634">
        <v>1</v>
      </c>
      <c r="D236" s="634">
        <v>5</v>
      </c>
      <c r="E236" s="634">
        <v>4</v>
      </c>
      <c r="F236" s="635">
        <v>10</v>
      </c>
      <c r="G236" s="634">
        <v>6</v>
      </c>
      <c r="H236" s="634">
        <v>6</v>
      </c>
    </row>
    <row r="237" spans="1:8" ht="15.75" customHeight="1">
      <c r="A237" s="632"/>
      <c r="B237" s="633" t="s">
        <v>1477</v>
      </c>
      <c r="C237" s="634">
        <v>1</v>
      </c>
      <c r="D237" s="634">
        <v>19</v>
      </c>
      <c r="E237" s="634">
        <v>9</v>
      </c>
      <c r="F237" s="635">
        <v>124</v>
      </c>
      <c r="G237" s="634">
        <v>71</v>
      </c>
      <c r="H237" s="634">
        <v>45</v>
      </c>
    </row>
    <row r="238" spans="1:8" ht="15.75" customHeight="1">
      <c r="A238" s="632"/>
      <c r="B238" s="633" t="s">
        <v>1478</v>
      </c>
      <c r="C238" s="634">
        <v>1</v>
      </c>
      <c r="D238" s="634">
        <v>1</v>
      </c>
      <c r="E238" s="634">
        <v>1</v>
      </c>
      <c r="F238" s="635">
        <v>48</v>
      </c>
      <c r="G238" s="634">
        <v>6</v>
      </c>
      <c r="H238" s="634">
        <v>0</v>
      </c>
    </row>
    <row r="239" spans="1:8" ht="15.75" customHeight="1">
      <c r="A239" s="632"/>
      <c r="B239" s="633" t="s">
        <v>1479</v>
      </c>
      <c r="C239" s="634">
        <v>1</v>
      </c>
      <c r="D239" s="634">
        <v>18</v>
      </c>
      <c r="E239" s="634">
        <v>11</v>
      </c>
      <c r="F239" s="635">
        <v>248</v>
      </c>
      <c r="G239" s="634">
        <v>88</v>
      </c>
      <c r="H239" s="634">
        <v>58</v>
      </c>
    </row>
    <row r="240" spans="1:8" ht="15.75" customHeight="1">
      <c r="A240" s="632"/>
      <c r="B240" s="633" t="s">
        <v>1480</v>
      </c>
      <c r="C240" s="634">
        <v>1</v>
      </c>
      <c r="D240" s="634">
        <v>7</v>
      </c>
      <c r="E240" s="634">
        <v>5</v>
      </c>
      <c r="F240" s="635">
        <v>124</v>
      </c>
      <c r="G240" s="634">
        <v>77</v>
      </c>
      <c r="H240" s="634">
        <v>60</v>
      </c>
    </row>
    <row r="241" spans="1:8" ht="15.75" customHeight="1">
      <c r="A241" s="632"/>
      <c r="B241" s="633" t="s">
        <v>1481</v>
      </c>
      <c r="C241" s="634">
        <v>1</v>
      </c>
      <c r="D241" s="634">
        <v>2</v>
      </c>
      <c r="E241" s="634">
        <v>1</v>
      </c>
      <c r="F241" s="635">
        <v>9</v>
      </c>
      <c r="G241" s="634">
        <v>7</v>
      </c>
      <c r="H241" s="634">
        <v>1</v>
      </c>
    </row>
    <row r="242" spans="1:8" ht="15.75" customHeight="1">
      <c r="A242" s="632"/>
      <c r="B242" s="633" t="s">
        <v>1482</v>
      </c>
      <c r="C242" s="634">
        <v>1</v>
      </c>
      <c r="D242" s="634">
        <v>7</v>
      </c>
      <c r="E242" s="634">
        <v>4</v>
      </c>
      <c r="F242" s="635">
        <v>50</v>
      </c>
      <c r="G242" s="634">
        <v>31</v>
      </c>
      <c r="H242" s="634">
        <v>0</v>
      </c>
    </row>
    <row r="243" spans="1:8" ht="15.75" customHeight="1">
      <c r="A243" s="632"/>
      <c r="B243" s="633" t="s">
        <v>1483</v>
      </c>
      <c r="C243" s="634">
        <v>1</v>
      </c>
      <c r="D243" s="634">
        <v>4</v>
      </c>
      <c r="E243" s="634">
        <v>3</v>
      </c>
      <c r="F243" s="635">
        <v>30</v>
      </c>
      <c r="G243" s="634">
        <v>29</v>
      </c>
      <c r="H243" s="634">
        <v>29</v>
      </c>
    </row>
    <row r="244" spans="1:8" ht="15.75" customHeight="1">
      <c r="A244" s="632"/>
      <c r="B244" s="633" t="s">
        <v>1484</v>
      </c>
      <c r="C244" s="634">
        <v>1</v>
      </c>
      <c r="D244" s="634">
        <v>3</v>
      </c>
      <c r="E244" s="634">
        <v>2</v>
      </c>
      <c r="F244" s="635">
        <v>23</v>
      </c>
      <c r="G244" s="634">
        <v>0</v>
      </c>
      <c r="H244" s="634">
        <v>0</v>
      </c>
    </row>
    <row r="245" spans="1:8" ht="15.75" customHeight="1">
      <c r="A245" s="632"/>
      <c r="B245" s="633" t="s">
        <v>1485</v>
      </c>
      <c r="C245" s="634">
        <v>1</v>
      </c>
      <c r="D245" s="634">
        <v>18</v>
      </c>
      <c r="E245" s="634">
        <v>5</v>
      </c>
      <c r="F245" s="635">
        <v>102</v>
      </c>
      <c r="G245" s="634">
        <v>52</v>
      </c>
      <c r="H245" s="634">
        <v>25</v>
      </c>
    </row>
    <row r="246" spans="1:8" ht="15.75" customHeight="1">
      <c r="A246" s="632"/>
      <c r="B246" s="633" t="s">
        <v>1486</v>
      </c>
      <c r="C246" s="634">
        <v>1</v>
      </c>
      <c r="D246" s="634">
        <v>2</v>
      </c>
      <c r="E246" s="634">
        <v>2</v>
      </c>
      <c r="F246" s="635">
        <v>2</v>
      </c>
      <c r="G246" s="634">
        <v>2</v>
      </c>
      <c r="H246" s="634">
        <v>0</v>
      </c>
    </row>
    <row r="247" spans="1:8" ht="15.75" customHeight="1">
      <c r="A247" s="632"/>
      <c r="B247" s="633" t="s">
        <v>1487</v>
      </c>
      <c r="C247" s="634">
        <v>1</v>
      </c>
      <c r="D247" s="634">
        <v>6</v>
      </c>
      <c r="E247" s="634">
        <v>2</v>
      </c>
      <c r="F247" s="635">
        <v>63</v>
      </c>
      <c r="G247" s="634">
        <v>3</v>
      </c>
      <c r="H247" s="634">
        <v>3</v>
      </c>
    </row>
    <row r="248" spans="1:8" ht="15.75" customHeight="1">
      <c r="A248" s="632"/>
      <c r="B248" s="633" t="s">
        <v>1488</v>
      </c>
      <c r="C248" s="634">
        <v>1</v>
      </c>
      <c r="D248" s="634">
        <v>13</v>
      </c>
      <c r="E248" s="634">
        <v>3</v>
      </c>
      <c r="F248" s="635">
        <v>70</v>
      </c>
      <c r="G248" s="634">
        <v>50</v>
      </c>
      <c r="H248" s="634">
        <v>45</v>
      </c>
    </row>
    <row r="249" spans="1:8" ht="15.75" customHeight="1">
      <c r="A249" s="632"/>
      <c r="B249" s="633" t="s">
        <v>1489</v>
      </c>
      <c r="C249" s="634">
        <v>1</v>
      </c>
      <c r="D249" s="634">
        <v>6</v>
      </c>
      <c r="E249" s="634">
        <v>3</v>
      </c>
      <c r="F249" s="635">
        <v>128</v>
      </c>
      <c r="G249" s="634">
        <v>90</v>
      </c>
      <c r="H249" s="634">
        <v>69</v>
      </c>
    </row>
    <row r="250" spans="1:8" ht="15.75" customHeight="1">
      <c r="A250" s="632"/>
      <c r="B250" s="633" t="s">
        <v>1490</v>
      </c>
      <c r="C250" s="634">
        <v>1</v>
      </c>
      <c r="D250" s="634">
        <v>24</v>
      </c>
      <c r="E250" s="634">
        <v>10</v>
      </c>
      <c r="F250" s="635">
        <v>168</v>
      </c>
      <c r="G250" s="634">
        <v>118</v>
      </c>
      <c r="H250" s="634">
        <v>111</v>
      </c>
    </row>
    <row r="251" spans="1:8" ht="15.75" customHeight="1">
      <c r="A251" s="632"/>
      <c r="B251" s="633" t="s">
        <v>1491</v>
      </c>
      <c r="C251" s="634">
        <v>1</v>
      </c>
      <c r="D251" s="634">
        <v>2</v>
      </c>
      <c r="E251" s="634">
        <v>1</v>
      </c>
      <c r="F251" s="635">
        <v>10</v>
      </c>
      <c r="G251" s="634">
        <v>8</v>
      </c>
      <c r="H251" s="634">
        <v>0</v>
      </c>
    </row>
    <row r="252" spans="1:8" ht="15.75" customHeight="1">
      <c r="A252" s="632"/>
      <c r="B252" s="633" t="s">
        <v>1492</v>
      </c>
      <c r="C252" s="634">
        <v>1</v>
      </c>
      <c r="D252" s="634">
        <v>2</v>
      </c>
      <c r="E252" s="634">
        <v>2</v>
      </c>
      <c r="F252" s="635">
        <v>16</v>
      </c>
      <c r="G252" s="634">
        <v>1</v>
      </c>
      <c r="H252" s="634">
        <v>0</v>
      </c>
    </row>
    <row r="253" spans="1:8" ht="15.75" customHeight="1">
      <c r="A253" s="632"/>
      <c r="B253" s="633" t="s">
        <v>1493</v>
      </c>
      <c r="C253" s="634">
        <v>1</v>
      </c>
      <c r="D253" s="634">
        <v>9</v>
      </c>
      <c r="E253" s="634">
        <v>6</v>
      </c>
      <c r="F253" s="635">
        <v>76</v>
      </c>
      <c r="G253" s="634">
        <v>43</v>
      </c>
      <c r="H253" s="634">
        <v>31</v>
      </c>
    </row>
    <row r="254" spans="1:8" ht="15.75" customHeight="1">
      <c r="A254" s="632"/>
      <c r="B254" s="633" t="s">
        <v>1494</v>
      </c>
      <c r="C254" s="634">
        <v>1</v>
      </c>
      <c r="D254" s="634">
        <v>13</v>
      </c>
      <c r="E254" s="634">
        <v>4</v>
      </c>
      <c r="F254" s="635">
        <v>27</v>
      </c>
      <c r="G254" s="634">
        <v>21</v>
      </c>
      <c r="H254" s="634">
        <v>8</v>
      </c>
    </row>
    <row r="255" spans="1:8" ht="15.75" customHeight="1">
      <c r="A255" s="632"/>
      <c r="B255" s="633" t="s">
        <v>1495</v>
      </c>
      <c r="C255" s="634">
        <v>1</v>
      </c>
      <c r="D255" s="634">
        <v>1</v>
      </c>
      <c r="E255" s="634">
        <v>1</v>
      </c>
      <c r="F255" s="635">
        <v>1</v>
      </c>
      <c r="G255" s="634">
        <v>0</v>
      </c>
      <c r="H255" s="634">
        <v>0</v>
      </c>
    </row>
    <row r="256" spans="1:8" ht="15.75" customHeight="1">
      <c r="A256" s="632"/>
      <c r="B256" s="633" t="s">
        <v>1496</v>
      </c>
      <c r="C256" s="634">
        <v>1</v>
      </c>
      <c r="D256" s="634">
        <v>1</v>
      </c>
      <c r="E256" s="634">
        <v>1</v>
      </c>
      <c r="F256" s="635">
        <v>14</v>
      </c>
      <c r="G256" s="634">
        <v>14</v>
      </c>
      <c r="H256" s="634">
        <v>14</v>
      </c>
    </row>
    <row r="257" spans="1:8" ht="15.75" customHeight="1">
      <c r="A257" s="632"/>
      <c r="B257" s="633" t="s">
        <v>1497</v>
      </c>
      <c r="C257" s="634">
        <v>1</v>
      </c>
      <c r="D257" s="634">
        <v>6</v>
      </c>
      <c r="E257" s="634">
        <v>3</v>
      </c>
      <c r="F257" s="635">
        <v>15</v>
      </c>
      <c r="G257" s="634">
        <v>11</v>
      </c>
      <c r="H257" s="634">
        <v>8</v>
      </c>
    </row>
    <row r="258" spans="1:8" ht="15.75" customHeight="1">
      <c r="A258" s="632"/>
      <c r="B258" s="633" t="s">
        <v>1498</v>
      </c>
      <c r="C258" s="634">
        <v>1</v>
      </c>
      <c r="D258" s="634">
        <v>1</v>
      </c>
      <c r="E258" s="634">
        <v>1</v>
      </c>
      <c r="F258" s="635">
        <v>2</v>
      </c>
      <c r="G258" s="634">
        <v>2</v>
      </c>
      <c r="H258" s="634">
        <v>2</v>
      </c>
    </row>
    <row r="259" spans="1:8" ht="15.75" customHeight="1">
      <c r="A259" s="632"/>
      <c r="B259" s="633" t="s">
        <v>1499</v>
      </c>
      <c r="C259" s="634">
        <v>1</v>
      </c>
      <c r="D259" s="634">
        <v>2</v>
      </c>
      <c r="E259" s="634">
        <v>1</v>
      </c>
      <c r="F259" s="635">
        <v>38</v>
      </c>
      <c r="G259" s="634">
        <v>32</v>
      </c>
      <c r="H259" s="634">
        <v>0</v>
      </c>
    </row>
    <row r="260" spans="1:8" ht="15.75" customHeight="1">
      <c r="A260" s="632"/>
      <c r="B260" s="633" t="s">
        <v>1500</v>
      </c>
      <c r="C260" s="634">
        <v>1</v>
      </c>
      <c r="D260" s="634">
        <v>9</v>
      </c>
      <c r="E260" s="634">
        <v>4</v>
      </c>
      <c r="F260" s="635">
        <v>77</v>
      </c>
      <c r="G260" s="634">
        <v>13</v>
      </c>
      <c r="H260" s="634">
        <v>13</v>
      </c>
    </row>
    <row r="261" spans="1:8" ht="15.75" customHeight="1">
      <c r="A261" s="632"/>
      <c r="B261" s="633" t="s">
        <v>1501</v>
      </c>
      <c r="C261" s="634">
        <v>1</v>
      </c>
      <c r="D261" s="634">
        <v>9</v>
      </c>
      <c r="E261" s="634">
        <v>4</v>
      </c>
      <c r="F261" s="635">
        <v>38</v>
      </c>
      <c r="G261" s="634">
        <v>32</v>
      </c>
      <c r="H261" s="634">
        <v>32</v>
      </c>
    </row>
    <row r="262" spans="1:8" ht="15.75" customHeight="1">
      <c r="A262" s="632"/>
      <c r="B262" s="633" t="s">
        <v>1502</v>
      </c>
      <c r="C262" s="634">
        <v>1</v>
      </c>
      <c r="D262" s="634">
        <v>2</v>
      </c>
      <c r="E262" s="634">
        <v>2</v>
      </c>
      <c r="F262" s="635">
        <v>10</v>
      </c>
      <c r="G262" s="634">
        <v>1</v>
      </c>
      <c r="H262" s="634">
        <v>0</v>
      </c>
    </row>
    <row r="263" spans="1:8" ht="15.75" customHeight="1">
      <c r="A263" s="632"/>
      <c r="B263" s="633" t="s">
        <v>1503</v>
      </c>
      <c r="C263" s="634">
        <v>1</v>
      </c>
      <c r="D263" s="634">
        <v>2</v>
      </c>
      <c r="E263" s="634">
        <v>1</v>
      </c>
      <c r="F263" s="635">
        <v>4</v>
      </c>
      <c r="G263" s="634">
        <v>3</v>
      </c>
      <c r="H263" s="634">
        <v>1</v>
      </c>
    </row>
    <row r="264" spans="1:8" ht="15.75" customHeight="1">
      <c r="A264" s="632"/>
      <c r="B264" s="633" t="s">
        <v>1504</v>
      </c>
      <c r="C264" s="634">
        <v>1</v>
      </c>
      <c r="D264" s="634">
        <v>3</v>
      </c>
      <c r="E264" s="634">
        <v>2</v>
      </c>
      <c r="F264" s="635">
        <v>10</v>
      </c>
      <c r="G264" s="634">
        <v>10</v>
      </c>
      <c r="H264" s="634">
        <v>10</v>
      </c>
    </row>
    <row r="265" spans="1:8" ht="15.75" customHeight="1">
      <c r="A265" s="632"/>
      <c r="B265" s="633" t="s">
        <v>1505</v>
      </c>
      <c r="C265" s="634">
        <v>1</v>
      </c>
      <c r="D265" s="634">
        <v>6</v>
      </c>
      <c r="E265" s="634">
        <v>3</v>
      </c>
      <c r="F265" s="635">
        <v>52</v>
      </c>
      <c r="G265" s="634">
        <v>1</v>
      </c>
      <c r="H265" s="634">
        <v>0</v>
      </c>
    </row>
    <row r="266" spans="1:8" ht="15.75" customHeight="1">
      <c r="A266" s="632"/>
      <c r="B266" s="633" t="s">
        <v>1506</v>
      </c>
      <c r="C266" s="634">
        <v>1</v>
      </c>
      <c r="D266" s="634">
        <v>3</v>
      </c>
      <c r="E266" s="634">
        <v>2</v>
      </c>
      <c r="F266" s="635">
        <v>35</v>
      </c>
      <c r="G266" s="634">
        <v>21</v>
      </c>
      <c r="H266" s="634">
        <v>21</v>
      </c>
    </row>
    <row r="267" spans="1:8" ht="15.75" customHeight="1">
      <c r="A267" s="632"/>
      <c r="B267" s="633" t="s">
        <v>1507</v>
      </c>
      <c r="C267" s="634">
        <v>1</v>
      </c>
      <c r="D267" s="634">
        <v>9</v>
      </c>
      <c r="E267" s="634">
        <v>1</v>
      </c>
      <c r="F267" s="635">
        <v>9</v>
      </c>
      <c r="G267" s="634">
        <v>8</v>
      </c>
      <c r="H267" s="634">
        <v>8</v>
      </c>
    </row>
    <row r="268" spans="1:8" ht="15.75" customHeight="1">
      <c r="A268" s="632"/>
      <c r="B268" s="633" t="s">
        <v>1508</v>
      </c>
      <c r="C268" s="634">
        <v>1</v>
      </c>
      <c r="D268" s="634">
        <v>3</v>
      </c>
      <c r="E268" s="634">
        <v>3</v>
      </c>
      <c r="F268" s="635">
        <v>23</v>
      </c>
      <c r="G268" s="634">
        <v>0</v>
      </c>
      <c r="H268" s="634">
        <v>0</v>
      </c>
    </row>
    <row r="269" spans="1:8" ht="15.75" customHeight="1">
      <c r="A269" s="632"/>
      <c r="B269" s="633" t="s">
        <v>1509</v>
      </c>
      <c r="C269" s="634">
        <v>1</v>
      </c>
      <c r="D269" s="634">
        <v>2</v>
      </c>
      <c r="E269" s="634">
        <v>1</v>
      </c>
      <c r="F269" s="635">
        <v>30</v>
      </c>
      <c r="G269" s="634">
        <v>23</v>
      </c>
      <c r="H269" s="634">
        <v>23</v>
      </c>
    </row>
    <row r="270" spans="1:8" ht="15.75" customHeight="1">
      <c r="A270" s="632"/>
      <c r="B270" s="633" t="s">
        <v>1510</v>
      </c>
      <c r="C270" s="634">
        <v>1</v>
      </c>
      <c r="D270" s="634">
        <v>3</v>
      </c>
      <c r="E270" s="634">
        <v>3</v>
      </c>
      <c r="F270" s="635">
        <v>7</v>
      </c>
      <c r="G270" s="634">
        <v>6</v>
      </c>
      <c r="H270" s="634">
        <v>6</v>
      </c>
    </row>
    <row r="271" spans="1:8" ht="15.75" customHeight="1">
      <c r="A271" s="632"/>
      <c r="B271" s="633" t="s">
        <v>1511</v>
      </c>
      <c r="C271" s="634">
        <v>1</v>
      </c>
      <c r="D271" s="634">
        <v>3</v>
      </c>
      <c r="E271" s="634">
        <v>2</v>
      </c>
      <c r="F271" s="635">
        <v>53</v>
      </c>
      <c r="G271" s="634">
        <v>25</v>
      </c>
      <c r="H271" s="634">
        <v>16</v>
      </c>
    </row>
    <row r="272" spans="1:8" ht="15.75" customHeight="1">
      <c r="A272" s="632"/>
      <c r="B272" s="633" t="s">
        <v>1512</v>
      </c>
      <c r="C272" s="634">
        <v>1</v>
      </c>
      <c r="D272" s="634">
        <v>3</v>
      </c>
      <c r="E272" s="634">
        <v>2</v>
      </c>
      <c r="F272" s="635">
        <v>31</v>
      </c>
      <c r="G272" s="634">
        <v>9</v>
      </c>
      <c r="H272" s="634">
        <v>5</v>
      </c>
    </row>
    <row r="273" spans="1:8" ht="15.75" customHeight="1">
      <c r="A273" s="632"/>
      <c r="B273" s="633" t="s">
        <v>1513</v>
      </c>
      <c r="C273" s="634">
        <v>1</v>
      </c>
      <c r="D273" s="634">
        <v>7</v>
      </c>
      <c r="E273" s="634">
        <v>4</v>
      </c>
      <c r="F273" s="635">
        <v>107</v>
      </c>
      <c r="G273" s="634">
        <v>33</v>
      </c>
      <c r="H273" s="634">
        <v>0</v>
      </c>
    </row>
    <row r="274" spans="1:8" ht="15.75" customHeight="1">
      <c r="A274" s="632"/>
      <c r="B274" s="633" t="s">
        <v>1514</v>
      </c>
      <c r="C274" s="634">
        <v>1</v>
      </c>
      <c r="D274" s="634">
        <v>3</v>
      </c>
      <c r="E274" s="634">
        <v>1</v>
      </c>
      <c r="F274" s="635">
        <v>13</v>
      </c>
      <c r="G274" s="634">
        <v>0</v>
      </c>
      <c r="H274" s="634">
        <v>0</v>
      </c>
    </row>
    <row r="275" spans="1:8" ht="15.75" customHeight="1">
      <c r="A275" s="632"/>
      <c r="B275" s="633" t="s">
        <v>1515</v>
      </c>
      <c r="C275" s="634">
        <v>1</v>
      </c>
      <c r="D275" s="634">
        <v>5</v>
      </c>
      <c r="E275" s="634">
        <v>4</v>
      </c>
      <c r="F275" s="635">
        <v>47</v>
      </c>
      <c r="G275" s="634">
        <v>37</v>
      </c>
      <c r="H275" s="634">
        <v>31</v>
      </c>
    </row>
    <row r="276" spans="1:8" ht="15.75" customHeight="1">
      <c r="A276" s="632"/>
      <c r="B276" s="633" t="s">
        <v>1516</v>
      </c>
      <c r="C276" s="634">
        <v>1</v>
      </c>
      <c r="D276" s="634">
        <v>4</v>
      </c>
      <c r="E276" s="634">
        <v>3</v>
      </c>
      <c r="F276" s="635">
        <v>77</v>
      </c>
      <c r="G276" s="634">
        <v>35</v>
      </c>
      <c r="H276" s="634">
        <v>25</v>
      </c>
    </row>
    <row r="277" spans="1:8" ht="15.75" customHeight="1">
      <c r="A277" s="632"/>
      <c r="B277" s="633" t="s">
        <v>1517</v>
      </c>
      <c r="C277" s="634">
        <v>1</v>
      </c>
      <c r="D277" s="634">
        <v>19</v>
      </c>
      <c r="E277" s="634">
        <v>5</v>
      </c>
      <c r="F277" s="635">
        <v>146</v>
      </c>
      <c r="G277" s="634">
        <v>95</v>
      </c>
      <c r="H277" s="634">
        <v>90</v>
      </c>
    </row>
    <row r="278" spans="1:8" ht="15.75" customHeight="1">
      <c r="A278" s="632"/>
      <c r="B278" s="633" t="s">
        <v>1518</v>
      </c>
      <c r="C278" s="634">
        <v>1</v>
      </c>
      <c r="D278" s="634">
        <v>2</v>
      </c>
      <c r="E278" s="634">
        <v>1</v>
      </c>
      <c r="F278" s="635">
        <v>13</v>
      </c>
      <c r="G278" s="634">
        <v>6</v>
      </c>
      <c r="H278" s="634">
        <v>5</v>
      </c>
    </row>
    <row r="279" spans="1:8" ht="15.75" customHeight="1">
      <c r="A279" s="632"/>
      <c r="B279" s="633" t="s">
        <v>1519</v>
      </c>
      <c r="C279" s="634">
        <v>1</v>
      </c>
      <c r="D279" s="634">
        <v>3</v>
      </c>
      <c r="E279" s="634">
        <v>2</v>
      </c>
      <c r="F279" s="635">
        <v>24</v>
      </c>
      <c r="G279" s="634">
        <v>18</v>
      </c>
      <c r="H279" s="634">
        <v>11</v>
      </c>
    </row>
    <row r="280" spans="1:8" ht="15.75" customHeight="1">
      <c r="A280" s="632"/>
      <c r="B280" s="633" t="s">
        <v>1520</v>
      </c>
      <c r="C280" s="634">
        <v>1</v>
      </c>
      <c r="D280" s="634">
        <v>14</v>
      </c>
      <c r="E280" s="634">
        <v>6</v>
      </c>
      <c r="F280" s="635">
        <v>259</v>
      </c>
      <c r="G280" s="634">
        <v>188</v>
      </c>
      <c r="H280" s="634">
        <v>171</v>
      </c>
    </row>
    <row r="281" spans="1:8" ht="15.75" customHeight="1">
      <c r="A281" s="632"/>
      <c r="B281" s="633" t="s">
        <v>1521</v>
      </c>
      <c r="C281" s="634">
        <v>1</v>
      </c>
      <c r="D281" s="634">
        <v>4</v>
      </c>
      <c r="E281" s="634">
        <v>3</v>
      </c>
      <c r="F281" s="635">
        <v>47</v>
      </c>
      <c r="G281" s="634">
        <v>28</v>
      </c>
      <c r="H281" s="634">
        <v>0</v>
      </c>
    </row>
    <row r="282" spans="1:8" ht="15.75" customHeight="1">
      <c r="A282" s="632"/>
      <c r="B282" s="633" t="s">
        <v>1522</v>
      </c>
      <c r="C282" s="634">
        <v>1</v>
      </c>
      <c r="D282" s="634">
        <v>6</v>
      </c>
      <c r="E282" s="634">
        <v>3</v>
      </c>
      <c r="F282" s="635">
        <v>162</v>
      </c>
      <c r="G282" s="634">
        <v>27</v>
      </c>
      <c r="H282" s="634">
        <v>0</v>
      </c>
    </row>
    <row r="283" spans="1:8" ht="15.75" customHeight="1">
      <c r="A283" s="632"/>
      <c r="B283" s="633" t="s">
        <v>1523</v>
      </c>
      <c r="C283" s="634">
        <v>1</v>
      </c>
      <c r="D283" s="634">
        <v>3</v>
      </c>
      <c r="E283" s="634">
        <v>1</v>
      </c>
      <c r="F283" s="635">
        <v>67</v>
      </c>
      <c r="G283" s="634">
        <v>25</v>
      </c>
      <c r="H283" s="634">
        <v>25</v>
      </c>
    </row>
    <row r="284" spans="1:8" ht="15.75" customHeight="1">
      <c r="A284" s="632"/>
      <c r="B284" s="633" t="s">
        <v>1524</v>
      </c>
      <c r="C284" s="634">
        <v>1</v>
      </c>
      <c r="D284" s="634">
        <v>2</v>
      </c>
      <c r="E284" s="634">
        <v>2</v>
      </c>
      <c r="F284" s="635">
        <v>24</v>
      </c>
      <c r="G284" s="634">
        <v>2</v>
      </c>
      <c r="H284" s="634">
        <v>0</v>
      </c>
    </row>
    <row r="285" spans="1:8" ht="15.75" customHeight="1">
      <c r="A285" s="632"/>
      <c r="B285" s="633" t="s">
        <v>1525</v>
      </c>
      <c r="C285" s="634">
        <v>1</v>
      </c>
      <c r="D285" s="634">
        <v>14</v>
      </c>
      <c r="E285" s="634">
        <v>5</v>
      </c>
      <c r="F285" s="635">
        <v>213</v>
      </c>
      <c r="G285" s="634">
        <v>85</v>
      </c>
      <c r="H285" s="634">
        <v>84</v>
      </c>
    </row>
    <row r="286" spans="1:8" ht="15.75" customHeight="1">
      <c r="A286" s="632"/>
      <c r="B286" s="633" t="s">
        <v>1526</v>
      </c>
      <c r="C286" s="634">
        <v>1</v>
      </c>
      <c r="D286" s="634">
        <v>1</v>
      </c>
      <c r="E286" s="634">
        <v>1</v>
      </c>
      <c r="F286" s="635">
        <v>5</v>
      </c>
      <c r="G286" s="634">
        <v>4</v>
      </c>
      <c r="H286" s="634">
        <v>3</v>
      </c>
    </row>
    <row r="287" spans="1:8" ht="15.75" customHeight="1">
      <c r="A287" s="632"/>
      <c r="B287" s="633" t="s">
        <v>1527</v>
      </c>
      <c r="C287" s="634">
        <v>1</v>
      </c>
      <c r="D287" s="634">
        <v>2</v>
      </c>
      <c r="E287" s="634">
        <v>1</v>
      </c>
      <c r="F287" s="635">
        <v>9</v>
      </c>
      <c r="G287" s="634">
        <v>9</v>
      </c>
      <c r="H287" s="634">
        <v>9</v>
      </c>
    </row>
    <row r="288" spans="1:8" ht="15.75" customHeight="1">
      <c r="A288" s="632"/>
      <c r="B288" s="633" t="s">
        <v>1528</v>
      </c>
      <c r="C288" s="634">
        <v>1</v>
      </c>
      <c r="D288" s="634">
        <v>9</v>
      </c>
      <c r="E288" s="634">
        <v>5</v>
      </c>
      <c r="F288" s="635">
        <v>49</v>
      </c>
      <c r="G288" s="634">
        <v>25</v>
      </c>
      <c r="H288" s="634">
        <v>17</v>
      </c>
    </row>
    <row r="289" spans="1:8" ht="15.75" customHeight="1">
      <c r="A289" s="632"/>
      <c r="B289" s="633" t="s">
        <v>1529</v>
      </c>
      <c r="C289" s="634">
        <v>1</v>
      </c>
      <c r="D289" s="634">
        <v>7</v>
      </c>
      <c r="E289" s="634">
        <v>5</v>
      </c>
      <c r="F289" s="635">
        <v>15</v>
      </c>
      <c r="G289" s="634">
        <v>14</v>
      </c>
      <c r="H289" s="634">
        <v>14</v>
      </c>
    </row>
    <row r="290" spans="1:8" ht="15.75" customHeight="1">
      <c r="A290" s="632"/>
      <c r="B290" s="633" t="s">
        <v>1530</v>
      </c>
      <c r="C290" s="634">
        <v>1</v>
      </c>
      <c r="D290" s="634">
        <v>12</v>
      </c>
      <c r="E290" s="634">
        <v>4</v>
      </c>
      <c r="F290" s="635">
        <v>17</v>
      </c>
      <c r="G290" s="634">
        <v>8</v>
      </c>
      <c r="H290" s="634">
        <v>6</v>
      </c>
    </row>
    <row r="291" spans="1:8" ht="15.75" customHeight="1">
      <c r="A291" s="632"/>
      <c r="B291" s="633" t="s">
        <v>1531</v>
      </c>
      <c r="C291" s="634">
        <v>1</v>
      </c>
      <c r="D291" s="634">
        <v>1</v>
      </c>
      <c r="E291" s="634">
        <v>1</v>
      </c>
      <c r="F291" s="635">
        <v>3</v>
      </c>
      <c r="G291" s="634">
        <v>3</v>
      </c>
      <c r="H291" s="634">
        <v>2</v>
      </c>
    </row>
    <row r="292" spans="1:8" ht="15.75" customHeight="1">
      <c r="A292" s="632"/>
      <c r="B292" s="633" t="s">
        <v>1532</v>
      </c>
      <c r="C292" s="634">
        <v>1</v>
      </c>
      <c r="D292" s="634">
        <v>4</v>
      </c>
      <c r="E292" s="634">
        <v>1</v>
      </c>
      <c r="F292" s="635">
        <v>29</v>
      </c>
      <c r="G292" s="634">
        <v>27</v>
      </c>
      <c r="H292" s="634">
        <v>23</v>
      </c>
    </row>
    <row r="293" spans="1:8" ht="15.75" customHeight="1">
      <c r="A293" s="632"/>
      <c r="B293" s="633" t="s">
        <v>1533</v>
      </c>
      <c r="C293" s="634">
        <v>1</v>
      </c>
      <c r="D293" s="634">
        <v>5</v>
      </c>
      <c r="E293" s="634">
        <v>2</v>
      </c>
      <c r="F293" s="635">
        <v>29</v>
      </c>
      <c r="G293" s="634">
        <v>19</v>
      </c>
      <c r="H293" s="634">
        <v>0</v>
      </c>
    </row>
    <row r="294" spans="1:8" ht="15.75" customHeight="1">
      <c r="A294" s="632"/>
      <c r="B294" s="633" t="s">
        <v>1534</v>
      </c>
      <c r="C294" s="634">
        <v>1</v>
      </c>
      <c r="D294" s="634">
        <v>9</v>
      </c>
      <c r="E294" s="634">
        <v>3</v>
      </c>
      <c r="F294" s="635">
        <v>43</v>
      </c>
      <c r="G294" s="634">
        <v>37</v>
      </c>
      <c r="H294" s="634">
        <v>34</v>
      </c>
    </row>
    <row r="295" spans="1:8" ht="15.75" customHeight="1">
      <c r="A295" s="632"/>
      <c r="B295" s="633" t="s">
        <v>1535</v>
      </c>
      <c r="C295" s="634">
        <v>1</v>
      </c>
      <c r="D295" s="634">
        <v>7</v>
      </c>
      <c r="E295" s="634">
        <v>4</v>
      </c>
      <c r="F295" s="635">
        <v>36</v>
      </c>
      <c r="G295" s="634">
        <v>20</v>
      </c>
      <c r="H295" s="634">
        <v>19</v>
      </c>
    </row>
    <row r="296" spans="1:8" ht="15.75" customHeight="1">
      <c r="A296" s="632"/>
      <c r="B296" s="633" t="s">
        <v>1536</v>
      </c>
      <c r="C296" s="634">
        <v>1</v>
      </c>
      <c r="D296" s="634">
        <v>6</v>
      </c>
      <c r="E296" s="634">
        <v>4</v>
      </c>
      <c r="F296" s="635">
        <v>79</v>
      </c>
      <c r="G296" s="634">
        <v>66</v>
      </c>
      <c r="H296" s="634">
        <v>65</v>
      </c>
    </row>
    <row r="297" spans="1:8" ht="15.75" customHeight="1">
      <c r="A297" s="632"/>
      <c r="B297" s="633" t="s">
        <v>1537</v>
      </c>
      <c r="C297" s="634">
        <v>1</v>
      </c>
      <c r="D297" s="634">
        <v>4</v>
      </c>
      <c r="E297" s="634">
        <v>2</v>
      </c>
      <c r="F297" s="635">
        <v>21</v>
      </c>
      <c r="G297" s="634">
        <v>16</v>
      </c>
      <c r="H297" s="634">
        <v>16</v>
      </c>
    </row>
    <row r="298" spans="1:8" ht="15.75" customHeight="1">
      <c r="A298" s="632"/>
      <c r="B298" s="633" t="s">
        <v>1538</v>
      </c>
      <c r="C298" s="634">
        <v>1</v>
      </c>
      <c r="D298" s="634">
        <v>3</v>
      </c>
      <c r="E298" s="634">
        <v>3</v>
      </c>
      <c r="F298" s="635">
        <v>22</v>
      </c>
      <c r="G298" s="634">
        <v>20</v>
      </c>
      <c r="H298" s="634">
        <v>12</v>
      </c>
    </row>
    <row r="299" spans="1:8" ht="15.75" customHeight="1">
      <c r="A299" s="632"/>
      <c r="B299" s="633" t="s">
        <v>1539</v>
      </c>
      <c r="C299" s="634">
        <v>1</v>
      </c>
      <c r="D299" s="634">
        <v>1</v>
      </c>
      <c r="E299" s="634">
        <v>1</v>
      </c>
      <c r="F299" s="635">
        <v>16</v>
      </c>
      <c r="G299" s="634">
        <v>10</v>
      </c>
      <c r="H299" s="634">
        <v>10</v>
      </c>
    </row>
    <row r="300" spans="1:8" ht="15.75" customHeight="1">
      <c r="A300" s="632"/>
      <c r="B300" s="633" t="s">
        <v>1540</v>
      </c>
      <c r="C300" s="634">
        <v>1</v>
      </c>
      <c r="D300" s="634">
        <v>12</v>
      </c>
      <c r="E300" s="634">
        <v>5</v>
      </c>
      <c r="F300" s="635">
        <v>226</v>
      </c>
      <c r="G300" s="634">
        <v>136</v>
      </c>
      <c r="H300" s="634">
        <v>111</v>
      </c>
    </row>
    <row r="301" spans="1:8" ht="15.75" customHeight="1">
      <c r="A301" s="632"/>
      <c r="B301" s="633" t="s">
        <v>1541</v>
      </c>
      <c r="C301" s="634">
        <v>1</v>
      </c>
      <c r="D301" s="634">
        <v>5</v>
      </c>
      <c r="E301" s="634">
        <v>3</v>
      </c>
      <c r="F301" s="635">
        <v>75</v>
      </c>
      <c r="G301" s="634">
        <v>36</v>
      </c>
      <c r="H301" s="634">
        <v>27</v>
      </c>
    </row>
    <row r="302" spans="1:8" ht="15.75" customHeight="1">
      <c r="A302" s="632"/>
      <c r="B302" s="633" t="s">
        <v>1542</v>
      </c>
      <c r="C302" s="634">
        <v>1</v>
      </c>
      <c r="D302" s="634">
        <v>14</v>
      </c>
      <c r="E302" s="634">
        <v>4</v>
      </c>
      <c r="F302" s="635">
        <v>54</v>
      </c>
      <c r="G302" s="634">
        <v>40</v>
      </c>
      <c r="H302" s="634">
        <v>34</v>
      </c>
    </row>
    <row r="303" spans="1:8" ht="15.75" customHeight="1">
      <c r="A303" s="632"/>
      <c r="B303" s="633" t="s">
        <v>1543</v>
      </c>
      <c r="C303" s="634">
        <v>1</v>
      </c>
      <c r="D303" s="634">
        <v>7</v>
      </c>
      <c r="E303" s="634">
        <v>2</v>
      </c>
      <c r="F303" s="635">
        <v>21</v>
      </c>
      <c r="G303" s="634">
        <v>19</v>
      </c>
      <c r="H303" s="634">
        <v>18</v>
      </c>
    </row>
    <row r="304" spans="1:8" ht="15.75" customHeight="1">
      <c r="A304" s="632"/>
      <c r="B304" s="633" t="s">
        <v>1544</v>
      </c>
      <c r="C304" s="634">
        <v>1</v>
      </c>
      <c r="D304" s="634">
        <v>18</v>
      </c>
      <c r="E304" s="634">
        <v>5</v>
      </c>
      <c r="F304" s="635">
        <v>47</v>
      </c>
      <c r="G304" s="634">
        <v>41</v>
      </c>
      <c r="H304" s="634">
        <v>39</v>
      </c>
    </row>
    <row r="305" spans="1:8" ht="15.75" customHeight="1">
      <c r="A305" s="632"/>
      <c r="B305" s="633" t="s">
        <v>1545</v>
      </c>
      <c r="C305" s="634">
        <v>1</v>
      </c>
      <c r="D305" s="634">
        <v>4</v>
      </c>
      <c r="E305" s="634">
        <v>3</v>
      </c>
      <c r="F305" s="635">
        <v>24</v>
      </c>
      <c r="G305" s="634">
        <v>11</v>
      </c>
      <c r="H305" s="634">
        <v>10</v>
      </c>
    </row>
    <row r="306" spans="1:8" ht="15.75" customHeight="1">
      <c r="A306" s="632"/>
      <c r="B306" s="633" t="s">
        <v>1546</v>
      </c>
      <c r="C306" s="634">
        <v>1</v>
      </c>
      <c r="D306" s="634">
        <v>3</v>
      </c>
      <c r="E306" s="634">
        <v>2</v>
      </c>
      <c r="F306" s="635">
        <v>16</v>
      </c>
      <c r="G306" s="634">
        <v>6</v>
      </c>
      <c r="H306" s="634">
        <v>5</v>
      </c>
    </row>
    <row r="307" spans="1:8" ht="15.75" customHeight="1">
      <c r="A307" s="632"/>
      <c r="B307" s="633" t="s">
        <v>1547</v>
      </c>
      <c r="C307" s="634">
        <v>1</v>
      </c>
      <c r="D307" s="634">
        <v>4</v>
      </c>
      <c r="E307" s="634">
        <v>4</v>
      </c>
      <c r="F307" s="635">
        <v>4</v>
      </c>
      <c r="G307" s="634">
        <v>2</v>
      </c>
      <c r="H307" s="634">
        <v>2</v>
      </c>
    </row>
    <row r="308" spans="1:8" ht="15.75" customHeight="1">
      <c r="A308" s="632"/>
      <c r="B308" s="633" t="s">
        <v>1548</v>
      </c>
      <c r="C308" s="634">
        <v>1</v>
      </c>
      <c r="D308" s="634">
        <v>2</v>
      </c>
      <c r="E308" s="634">
        <v>2</v>
      </c>
      <c r="F308" s="635">
        <v>20</v>
      </c>
      <c r="G308" s="634">
        <v>17</v>
      </c>
      <c r="H308" s="634">
        <v>17</v>
      </c>
    </row>
    <row r="309" spans="1:8" ht="15.75" customHeight="1">
      <c r="A309" s="632"/>
      <c r="B309" s="633" t="s">
        <v>1549</v>
      </c>
      <c r="C309" s="634">
        <v>1</v>
      </c>
      <c r="D309" s="634">
        <v>10</v>
      </c>
      <c r="E309" s="634">
        <v>9</v>
      </c>
      <c r="F309" s="635">
        <v>26</v>
      </c>
      <c r="G309" s="634">
        <v>23</v>
      </c>
      <c r="H309" s="634">
        <v>17</v>
      </c>
    </row>
    <row r="310" spans="1:8" ht="15.75" customHeight="1">
      <c r="A310" s="632"/>
      <c r="B310" s="633" t="s">
        <v>1550</v>
      </c>
      <c r="C310" s="634">
        <v>1</v>
      </c>
      <c r="D310" s="634">
        <v>2</v>
      </c>
      <c r="E310" s="634">
        <v>2</v>
      </c>
      <c r="F310" s="635">
        <v>15</v>
      </c>
      <c r="G310" s="634">
        <v>10</v>
      </c>
      <c r="H310" s="634">
        <v>10</v>
      </c>
    </row>
    <row r="311" spans="1:8" ht="15.75" customHeight="1">
      <c r="A311" s="632"/>
      <c r="B311" s="633" t="s">
        <v>1551</v>
      </c>
      <c r="C311" s="634">
        <v>1</v>
      </c>
      <c r="D311" s="634">
        <v>5</v>
      </c>
      <c r="E311" s="634">
        <v>3</v>
      </c>
      <c r="F311" s="635">
        <v>13</v>
      </c>
      <c r="G311" s="634">
        <v>10</v>
      </c>
      <c r="H311" s="634">
        <v>10</v>
      </c>
    </row>
    <row r="312" spans="1:8" ht="15.75" customHeight="1">
      <c r="A312" s="632"/>
      <c r="B312" s="633" t="s">
        <v>1552</v>
      </c>
      <c r="C312" s="634">
        <v>1</v>
      </c>
      <c r="D312" s="634">
        <v>8</v>
      </c>
      <c r="E312" s="634">
        <v>3</v>
      </c>
      <c r="F312" s="635">
        <v>16</v>
      </c>
      <c r="G312" s="634">
        <v>5</v>
      </c>
      <c r="H312" s="634">
        <v>5</v>
      </c>
    </row>
    <row r="313" spans="1:8" ht="15.75" customHeight="1">
      <c r="A313" s="632"/>
      <c r="B313" s="633" t="s">
        <v>1553</v>
      </c>
      <c r="C313" s="634">
        <v>1</v>
      </c>
      <c r="D313" s="634">
        <v>7</v>
      </c>
      <c r="E313" s="634">
        <v>3</v>
      </c>
      <c r="F313" s="635">
        <v>35</v>
      </c>
      <c r="G313" s="634">
        <v>21</v>
      </c>
      <c r="H313" s="634">
        <v>15</v>
      </c>
    </row>
    <row r="314" spans="1:8" ht="15.75" customHeight="1">
      <c r="A314" s="632"/>
      <c r="B314" s="633" t="s">
        <v>1554</v>
      </c>
      <c r="C314" s="634">
        <v>1</v>
      </c>
      <c r="D314" s="634">
        <v>5</v>
      </c>
      <c r="E314" s="634">
        <v>2</v>
      </c>
      <c r="F314" s="635">
        <v>21</v>
      </c>
      <c r="G314" s="634">
        <v>18</v>
      </c>
      <c r="H314" s="634">
        <v>9</v>
      </c>
    </row>
    <row r="315" spans="1:8" ht="15.75" customHeight="1">
      <c r="A315" s="632"/>
      <c r="B315" s="633" t="s">
        <v>1555</v>
      </c>
      <c r="C315" s="634">
        <v>1</v>
      </c>
      <c r="D315" s="634">
        <v>5</v>
      </c>
      <c r="E315" s="634">
        <v>3</v>
      </c>
      <c r="F315" s="635">
        <v>32</v>
      </c>
      <c r="G315" s="634">
        <v>23</v>
      </c>
      <c r="H315" s="634">
        <v>23</v>
      </c>
    </row>
    <row r="316" spans="1:8" ht="15.75" customHeight="1">
      <c r="A316" s="632"/>
      <c r="B316" s="633" t="s">
        <v>1556</v>
      </c>
      <c r="C316" s="634">
        <v>1</v>
      </c>
      <c r="D316" s="634">
        <v>1</v>
      </c>
      <c r="E316" s="634">
        <v>1</v>
      </c>
      <c r="F316" s="635">
        <v>5</v>
      </c>
      <c r="G316" s="634">
        <v>5</v>
      </c>
      <c r="H316" s="634">
        <v>5</v>
      </c>
    </row>
    <row r="317" spans="1:8" ht="15.75" customHeight="1">
      <c r="A317" s="632"/>
      <c r="B317" s="633" t="s">
        <v>1557</v>
      </c>
      <c r="C317" s="634">
        <v>1</v>
      </c>
      <c r="D317" s="634">
        <v>21</v>
      </c>
      <c r="E317" s="634">
        <v>11</v>
      </c>
      <c r="F317" s="635">
        <v>192</v>
      </c>
      <c r="G317" s="634">
        <v>86</v>
      </c>
      <c r="H317" s="634">
        <v>18</v>
      </c>
    </row>
    <row r="318" spans="1:8" ht="15.75" customHeight="1">
      <c r="A318" s="632"/>
      <c r="B318" s="633" t="s">
        <v>1558</v>
      </c>
      <c r="C318" s="634">
        <v>1</v>
      </c>
      <c r="D318" s="634">
        <v>4</v>
      </c>
      <c r="E318" s="634">
        <v>2</v>
      </c>
      <c r="F318" s="635">
        <v>8</v>
      </c>
      <c r="G318" s="634">
        <v>7</v>
      </c>
      <c r="H318" s="634">
        <v>7</v>
      </c>
    </row>
    <row r="319" spans="1:8" ht="15.75" customHeight="1">
      <c r="A319" s="632"/>
      <c r="B319" s="633" t="s">
        <v>1559</v>
      </c>
      <c r="C319" s="634">
        <v>1</v>
      </c>
      <c r="D319" s="634">
        <v>13</v>
      </c>
      <c r="E319" s="634">
        <v>8</v>
      </c>
      <c r="F319" s="635">
        <v>121</v>
      </c>
      <c r="G319" s="634">
        <v>44</v>
      </c>
      <c r="H319" s="634">
        <v>36</v>
      </c>
    </row>
    <row r="320" spans="1:8" ht="15.75" customHeight="1">
      <c r="A320" s="632"/>
      <c r="B320" s="633" t="s">
        <v>1560</v>
      </c>
      <c r="C320" s="634">
        <v>1</v>
      </c>
      <c r="D320" s="634">
        <v>1</v>
      </c>
      <c r="E320" s="634">
        <v>1</v>
      </c>
      <c r="F320" s="635">
        <v>23</v>
      </c>
      <c r="G320" s="634">
        <v>14</v>
      </c>
      <c r="H320" s="634">
        <v>14</v>
      </c>
    </row>
    <row r="321" spans="1:8" ht="15.75" customHeight="1">
      <c r="A321" s="632"/>
      <c r="B321" s="633" t="s">
        <v>1561</v>
      </c>
      <c r="C321" s="634">
        <v>1</v>
      </c>
      <c r="D321" s="634">
        <v>4</v>
      </c>
      <c r="E321" s="634">
        <v>4</v>
      </c>
      <c r="F321" s="635">
        <v>23</v>
      </c>
      <c r="G321" s="634">
        <v>8</v>
      </c>
      <c r="H321" s="634">
        <v>0</v>
      </c>
    </row>
    <row r="322" spans="1:8" ht="15.75" customHeight="1">
      <c r="A322" s="632"/>
      <c r="B322" s="633" t="s">
        <v>1562</v>
      </c>
      <c r="C322" s="634">
        <v>1</v>
      </c>
      <c r="D322" s="634">
        <v>6</v>
      </c>
      <c r="E322" s="634">
        <v>4</v>
      </c>
      <c r="F322" s="635">
        <v>12</v>
      </c>
      <c r="G322" s="634">
        <v>8</v>
      </c>
      <c r="H322" s="634">
        <v>4</v>
      </c>
    </row>
    <row r="323" spans="1:8" ht="15.75" customHeight="1">
      <c r="A323" s="632"/>
      <c r="B323" s="633" t="s">
        <v>1563</v>
      </c>
      <c r="C323" s="634">
        <v>1</v>
      </c>
      <c r="D323" s="634">
        <v>1</v>
      </c>
      <c r="E323" s="634">
        <v>1</v>
      </c>
      <c r="F323" s="635">
        <v>4</v>
      </c>
      <c r="G323" s="634">
        <v>4</v>
      </c>
      <c r="H323" s="634">
        <v>4</v>
      </c>
    </row>
    <row r="324" spans="1:8" ht="15.75" customHeight="1">
      <c r="A324" s="632"/>
      <c r="B324" s="633" t="s">
        <v>1564</v>
      </c>
      <c r="C324" s="634">
        <v>1</v>
      </c>
      <c r="D324" s="634">
        <v>12</v>
      </c>
      <c r="E324" s="634">
        <v>2</v>
      </c>
      <c r="F324" s="635">
        <v>16</v>
      </c>
      <c r="G324" s="634">
        <v>13</v>
      </c>
      <c r="H324" s="634">
        <v>3</v>
      </c>
    </row>
    <row r="325" spans="1:8" ht="15.75" customHeight="1">
      <c r="A325" s="632"/>
      <c r="B325" s="633" t="s">
        <v>1565</v>
      </c>
      <c r="C325" s="634">
        <v>1</v>
      </c>
      <c r="D325" s="634">
        <v>1</v>
      </c>
      <c r="E325" s="634">
        <v>1</v>
      </c>
      <c r="F325" s="635">
        <v>5</v>
      </c>
      <c r="G325" s="634">
        <v>1</v>
      </c>
      <c r="H325" s="634">
        <v>0</v>
      </c>
    </row>
    <row r="326" spans="1:8" ht="15.75" customHeight="1">
      <c r="A326" s="632"/>
      <c r="B326" s="633" t="s">
        <v>1566</v>
      </c>
      <c r="C326" s="634">
        <v>1</v>
      </c>
      <c r="D326" s="634">
        <v>8</v>
      </c>
      <c r="E326" s="634">
        <v>7</v>
      </c>
      <c r="F326" s="635">
        <v>8</v>
      </c>
      <c r="G326" s="634">
        <v>6</v>
      </c>
      <c r="H326" s="634">
        <v>3</v>
      </c>
    </row>
    <row r="327" spans="1:8" ht="15.75" customHeight="1">
      <c r="A327" s="632"/>
      <c r="B327" s="633" t="s">
        <v>1567</v>
      </c>
      <c r="C327" s="634">
        <v>1</v>
      </c>
      <c r="D327" s="634">
        <v>4</v>
      </c>
      <c r="E327" s="634">
        <v>1</v>
      </c>
      <c r="F327" s="635">
        <v>93</v>
      </c>
      <c r="G327" s="634">
        <v>51</v>
      </c>
      <c r="H327" s="634">
        <v>41</v>
      </c>
    </row>
    <row r="328" spans="1:8" ht="15.75" customHeight="1">
      <c r="A328" s="632"/>
      <c r="B328" s="633" t="s">
        <v>1568</v>
      </c>
      <c r="C328" s="634">
        <v>1</v>
      </c>
      <c r="D328" s="634">
        <v>1</v>
      </c>
      <c r="E328" s="634">
        <v>1</v>
      </c>
      <c r="F328" s="635">
        <v>50</v>
      </c>
      <c r="G328" s="634">
        <v>42</v>
      </c>
      <c r="H328" s="634">
        <v>42</v>
      </c>
    </row>
    <row r="329" spans="1:8" ht="15.75" customHeight="1">
      <c r="A329" s="632"/>
      <c r="B329" s="633" t="s">
        <v>1569</v>
      </c>
      <c r="C329" s="634">
        <v>1</v>
      </c>
      <c r="D329" s="634">
        <v>4</v>
      </c>
      <c r="E329" s="634">
        <v>2</v>
      </c>
      <c r="F329" s="635">
        <v>130</v>
      </c>
      <c r="G329" s="634">
        <v>48</v>
      </c>
      <c r="H329" s="634">
        <v>47</v>
      </c>
    </row>
    <row r="330" spans="1:8" ht="15.75" customHeight="1">
      <c r="A330" s="632"/>
      <c r="B330" s="633" t="s">
        <v>1570</v>
      </c>
      <c r="C330" s="634">
        <v>1</v>
      </c>
      <c r="D330" s="634">
        <v>7</v>
      </c>
      <c r="E330" s="634">
        <v>1</v>
      </c>
      <c r="F330" s="635">
        <v>337</v>
      </c>
      <c r="G330" s="634">
        <v>182</v>
      </c>
      <c r="H330" s="634">
        <v>178</v>
      </c>
    </row>
    <row r="331" spans="1:8" ht="15.75" customHeight="1">
      <c r="A331" s="632"/>
      <c r="B331" s="633" t="s">
        <v>1571</v>
      </c>
      <c r="C331" s="634">
        <v>1</v>
      </c>
      <c r="D331" s="634">
        <v>1</v>
      </c>
      <c r="E331" s="634">
        <v>1</v>
      </c>
      <c r="F331" s="635">
        <v>8</v>
      </c>
      <c r="G331" s="634">
        <v>0</v>
      </c>
      <c r="H331" s="634">
        <v>0</v>
      </c>
    </row>
    <row r="332" spans="1:8" ht="15.75" customHeight="1">
      <c r="A332" s="632"/>
      <c r="B332" s="633" t="s">
        <v>1572</v>
      </c>
      <c r="C332" s="634">
        <v>1</v>
      </c>
      <c r="D332" s="634">
        <v>2</v>
      </c>
      <c r="E332" s="634">
        <v>1</v>
      </c>
      <c r="F332" s="635">
        <v>10</v>
      </c>
      <c r="G332" s="634">
        <v>6</v>
      </c>
      <c r="H332" s="634">
        <v>6</v>
      </c>
    </row>
    <row r="333" spans="1:8" ht="15.75" customHeight="1">
      <c r="A333" s="632"/>
      <c r="B333" s="633" t="s">
        <v>1573</v>
      </c>
      <c r="C333" s="634">
        <v>1</v>
      </c>
      <c r="D333" s="634">
        <v>11</v>
      </c>
      <c r="E333" s="634">
        <v>3</v>
      </c>
      <c r="F333" s="635">
        <v>35</v>
      </c>
      <c r="G333" s="634">
        <v>19</v>
      </c>
      <c r="H333" s="634">
        <v>0</v>
      </c>
    </row>
    <row r="334" spans="1:8" ht="15.75" customHeight="1">
      <c r="A334" s="632"/>
      <c r="B334" s="633" t="s">
        <v>1574</v>
      </c>
      <c r="C334" s="634">
        <v>1</v>
      </c>
      <c r="D334" s="634">
        <v>2</v>
      </c>
      <c r="E334" s="634">
        <v>1</v>
      </c>
      <c r="F334" s="635">
        <v>11</v>
      </c>
      <c r="G334" s="634">
        <v>10</v>
      </c>
      <c r="H334" s="634">
        <v>10</v>
      </c>
    </row>
    <row r="335" spans="1:8" ht="15.75" customHeight="1">
      <c r="A335" s="632"/>
      <c r="B335" s="633" t="s">
        <v>1575</v>
      </c>
      <c r="C335" s="634">
        <v>1</v>
      </c>
      <c r="D335" s="634">
        <v>3</v>
      </c>
      <c r="E335" s="634">
        <v>2</v>
      </c>
      <c r="F335" s="635">
        <v>84</v>
      </c>
      <c r="G335" s="634">
        <v>46</v>
      </c>
      <c r="H335" s="634">
        <v>20</v>
      </c>
    </row>
    <row r="336" spans="1:8" ht="15.75" customHeight="1">
      <c r="A336" s="632"/>
      <c r="B336" s="633" t="s">
        <v>1576</v>
      </c>
      <c r="C336" s="634">
        <v>1</v>
      </c>
      <c r="D336" s="634">
        <v>3</v>
      </c>
      <c r="E336" s="634">
        <v>2</v>
      </c>
      <c r="F336" s="635">
        <v>15</v>
      </c>
      <c r="G336" s="634">
        <v>8</v>
      </c>
      <c r="H336" s="634">
        <v>2</v>
      </c>
    </row>
    <row r="337" spans="1:8" ht="15.75" customHeight="1">
      <c r="A337" s="632"/>
      <c r="B337" s="633" t="s">
        <v>1577</v>
      </c>
      <c r="C337" s="634">
        <v>1</v>
      </c>
      <c r="D337" s="634">
        <v>11</v>
      </c>
      <c r="E337" s="634">
        <v>7</v>
      </c>
      <c r="F337" s="635">
        <v>65</v>
      </c>
      <c r="G337" s="634">
        <v>35</v>
      </c>
      <c r="H337" s="634">
        <v>20</v>
      </c>
    </row>
    <row r="338" spans="1:8" ht="15.75" customHeight="1">
      <c r="A338" s="632"/>
      <c r="B338" s="633" t="s">
        <v>1578</v>
      </c>
      <c r="C338" s="634">
        <v>1</v>
      </c>
      <c r="D338" s="634">
        <v>6</v>
      </c>
      <c r="E338" s="634">
        <v>4</v>
      </c>
      <c r="F338" s="635">
        <v>50</v>
      </c>
      <c r="G338" s="634">
        <v>3</v>
      </c>
      <c r="H338" s="634">
        <v>1</v>
      </c>
    </row>
    <row r="339" spans="1:8" ht="15.75" customHeight="1">
      <c r="A339" s="632"/>
      <c r="B339" s="633" t="s">
        <v>1579</v>
      </c>
      <c r="C339" s="634">
        <v>1</v>
      </c>
      <c r="D339" s="634">
        <v>3</v>
      </c>
      <c r="E339" s="634">
        <v>1</v>
      </c>
      <c r="F339" s="635">
        <v>15</v>
      </c>
      <c r="G339" s="634">
        <v>8</v>
      </c>
      <c r="H339" s="634">
        <v>8</v>
      </c>
    </row>
    <row r="340" spans="1:8" ht="15.75" customHeight="1">
      <c r="A340" s="632"/>
      <c r="B340" s="633" t="s">
        <v>1580</v>
      </c>
      <c r="C340" s="634">
        <v>1</v>
      </c>
      <c r="D340" s="634">
        <v>4</v>
      </c>
      <c r="E340" s="634">
        <v>2</v>
      </c>
      <c r="F340" s="635">
        <v>26</v>
      </c>
      <c r="G340" s="634">
        <v>17</v>
      </c>
      <c r="H340" s="634">
        <v>17</v>
      </c>
    </row>
    <row r="341" spans="1:8" ht="15.75" customHeight="1">
      <c r="A341" s="632"/>
      <c r="B341" s="633" t="s">
        <v>1581</v>
      </c>
      <c r="C341" s="634">
        <v>1</v>
      </c>
      <c r="D341" s="634">
        <v>10</v>
      </c>
      <c r="E341" s="634">
        <v>5</v>
      </c>
      <c r="F341" s="635">
        <v>18</v>
      </c>
      <c r="G341" s="634">
        <v>13</v>
      </c>
      <c r="H341" s="634">
        <v>13</v>
      </c>
    </row>
    <row r="342" spans="1:8" ht="15.75" customHeight="1">
      <c r="A342" s="632"/>
      <c r="B342" s="633" t="s">
        <v>1582</v>
      </c>
      <c r="C342" s="634">
        <v>1</v>
      </c>
      <c r="D342" s="634">
        <v>1</v>
      </c>
      <c r="E342" s="634">
        <v>1</v>
      </c>
      <c r="F342" s="635">
        <v>13</v>
      </c>
      <c r="G342" s="634">
        <v>1</v>
      </c>
      <c r="H342" s="634">
        <v>0</v>
      </c>
    </row>
    <row r="343" spans="1:8" ht="15.75" customHeight="1">
      <c r="A343" s="632"/>
      <c r="B343" s="633" t="s">
        <v>1583</v>
      </c>
      <c r="C343" s="634">
        <v>1</v>
      </c>
      <c r="D343" s="634">
        <v>3</v>
      </c>
      <c r="E343" s="634">
        <v>2</v>
      </c>
      <c r="F343" s="635">
        <v>13</v>
      </c>
      <c r="G343" s="634">
        <v>6</v>
      </c>
      <c r="H343" s="634">
        <v>5</v>
      </c>
    </row>
    <row r="344" spans="1:8" ht="15.75" customHeight="1">
      <c r="A344" s="632"/>
      <c r="B344" s="633" t="s">
        <v>1584</v>
      </c>
      <c r="C344" s="634">
        <v>1</v>
      </c>
      <c r="D344" s="634">
        <v>4</v>
      </c>
      <c r="E344" s="634">
        <v>2</v>
      </c>
      <c r="F344" s="635">
        <v>5</v>
      </c>
      <c r="G344" s="634">
        <v>3</v>
      </c>
      <c r="H344" s="634">
        <v>2</v>
      </c>
    </row>
    <row r="345" spans="1:8" ht="15.75" customHeight="1">
      <c r="A345" s="632"/>
      <c r="B345" s="633" t="s">
        <v>1585</v>
      </c>
      <c r="C345" s="634">
        <v>1</v>
      </c>
      <c r="D345" s="634">
        <v>4</v>
      </c>
      <c r="E345" s="634">
        <v>3</v>
      </c>
      <c r="F345" s="635">
        <v>34</v>
      </c>
      <c r="G345" s="634">
        <v>22</v>
      </c>
      <c r="H345" s="634">
        <v>17</v>
      </c>
    </row>
    <row r="346" spans="1:8" ht="15.75" customHeight="1">
      <c r="A346" s="632"/>
      <c r="B346" s="633" t="s">
        <v>1586</v>
      </c>
      <c r="C346" s="634">
        <v>1</v>
      </c>
      <c r="D346" s="634">
        <v>2</v>
      </c>
      <c r="E346" s="634">
        <v>1</v>
      </c>
      <c r="F346" s="635">
        <v>20</v>
      </c>
      <c r="G346" s="634">
        <v>13</v>
      </c>
      <c r="H346" s="634">
        <v>13</v>
      </c>
    </row>
    <row r="347" spans="1:8" ht="15.75" customHeight="1">
      <c r="A347" s="632"/>
      <c r="B347" s="633" t="s">
        <v>1587</v>
      </c>
      <c r="C347" s="634">
        <v>1</v>
      </c>
      <c r="D347" s="634">
        <v>4</v>
      </c>
      <c r="E347" s="634">
        <v>3</v>
      </c>
      <c r="F347" s="635">
        <v>14</v>
      </c>
      <c r="G347" s="634">
        <v>9</v>
      </c>
      <c r="H347" s="634">
        <v>7</v>
      </c>
    </row>
    <row r="348" spans="1:8" ht="15.75" customHeight="1">
      <c r="A348" s="632"/>
      <c r="B348" s="633" t="s">
        <v>1588</v>
      </c>
      <c r="C348" s="634">
        <v>1</v>
      </c>
      <c r="D348" s="634">
        <v>4</v>
      </c>
      <c r="E348" s="634">
        <v>4</v>
      </c>
      <c r="F348" s="635">
        <v>79</v>
      </c>
      <c r="G348" s="634">
        <v>29</v>
      </c>
      <c r="H348" s="634">
        <v>17</v>
      </c>
    </row>
    <row r="349" spans="1:8" ht="15.75" customHeight="1">
      <c r="A349" s="632"/>
      <c r="B349" s="633" t="s">
        <v>1589</v>
      </c>
      <c r="C349" s="634">
        <v>1</v>
      </c>
      <c r="D349" s="634">
        <v>11</v>
      </c>
      <c r="E349" s="634">
        <v>7</v>
      </c>
      <c r="F349" s="635">
        <v>106</v>
      </c>
      <c r="G349" s="634">
        <v>38</v>
      </c>
      <c r="H349" s="634">
        <v>25</v>
      </c>
    </row>
    <row r="350" spans="1:8" ht="15.75" customHeight="1">
      <c r="A350" s="632"/>
      <c r="B350" s="633" t="s">
        <v>1590</v>
      </c>
      <c r="C350" s="634">
        <v>1</v>
      </c>
      <c r="D350" s="634">
        <v>12</v>
      </c>
      <c r="E350" s="634">
        <v>6</v>
      </c>
      <c r="F350" s="635">
        <v>191</v>
      </c>
      <c r="G350" s="634">
        <v>112</v>
      </c>
      <c r="H350" s="634">
        <v>54</v>
      </c>
    </row>
    <row r="351" spans="1:8" ht="15.75" customHeight="1">
      <c r="A351" s="632"/>
      <c r="B351" s="633" t="s">
        <v>1591</v>
      </c>
      <c r="C351" s="634">
        <v>1</v>
      </c>
      <c r="D351" s="634">
        <v>13</v>
      </c>
      <c r="E351" s="634">
        <v>7</v>
      </c>
      <c r="F351" s="635">
        <v>39</v>
      </c>
      <c r="G351" s="634">
        <v>13</v>
      </c>
      <c r="H351" s="634">
        <v>11</v>
      </c>
    </row>
    <row r="352" spans="1:8" ht="15.75" customHeight="1">
      <c r="A352" s="632"/>
      <c r="B352" s="633" t="s">
        <v>1592</v>
      </c>
      <c r="C352" s="634">
        <v>1</v>
      </c>
      <c r="D352" s="634">
        <v>7</v>
      </c>
      <c r="E352" s="634">
        <v>7</v>
      </c>
      <c r="F352" s="635">
        <v>32</v>
      </c>
      <c r="G352" s="634">
        <v>26</v>
      </c>
      <c r="H352" s="634">
        <v>15</v>
      </c>
    </row>
    <row r="353" spans="1:8" ht="15.75" customHeight="1">
      <c r="A353" s="632"/>
      <c r="B353" s="633" t="s">
        <v>1593</v>
      </c>
      <c r="C353" s="634">
        <v>1</v>
      </c>
      <c r="D353" s="634">
        <v>3</v>
      </c>
      <c r="E353" s="634">
        <v>3</v>
      </c>
      <c r="F353" s="635">
        <v>25</v>
      </c>
      <c r="G353" s="634">
        <v>23</v>
      </c>
      <c r="H353" s="634">
        <v>23</v>
      </c>
    </row>
    <row r="354" spans="1:8" ht="15.75" customHeight="1">
      <c r="A354" s="632"/>
      <c r="B354" s="633" t="s">
        <v>1594</v>
      </c>
      <c r="C354" s="634">
        <v>1</v>
      </c>
      <c r="D354" s="634">
        <v>15</v>
      </c>
      <c r="E354" s="634">
        <v>6</v>
      </c>
      <c r="F354" s="635">
        <v>100</v>
      </c>
      <c r="G354" s="634">
        <v>36</v>
      </c>
      <c r="H354" s="634">
        <v>28</v>
      </c>
    </row>
    <row r="355" spans="1:8" ht="15.75" customHeight="1">
      <c r="A355" s="632"/>
      <c r="B355" s="633" t="s">
        <v>1595</v>
      </c>
      <c r="C355" s="634">
        <v>1</v>
      </c>
      <c r="D355" s="634">
        <v>12</v>
      </c>
      <c r="E355" s="634">
        <v>7</v>
      </c>
      <c r="F355" s="635">
        <v>64</v>
      </c>
      <c r="G355" s="634">
        <v>20</v>
      </c>
      <c r="H355" s="634">
        <v>7</v>
      </c>
    </row>
    <row r="356" spans="1:8" ht="15.75" customHeight="1">
      <c r="A356" s="632"/>
      <c r="B356" s="633" t="s">
        <v>1596</v>
      </c>
      <c r="C356" s="634">
        <v>1</v>
      </c>
      <c r="D356" s="634">
        <v>4</v>
      </c>
      <c r="E356" s="634">
        <v>4</v>
      </c>
      <c r="F356" s="635">
        <v>14</v>
      </c>
      <c r="G356" s="634">
        <v>13</v>
      </c>
      <c r="H356" s="634">
        <v>13</v>
      </c>
    </row>
    <row r="357" spans="1:8" ht="15.75" customHeight="1">
      <c r="A357" s="632"/>
      <c r="B357" s="633" t="s">
        <v>1597</v>
      </c>
      <c r="C357" s="634">
        <v>1</v>
      </c>
      <c r="D357" s="634">
        <v>5</v>
      </c>
      <c r="E357" s="634">
        <v>4</v>
      </c>
      <c r="F357" s="635">
        <v>11</v>
      </c>
      <c r="G357" s="634">
        <v>8</v>
      </c>
      <c r="H357" s="634">
        <v>8</v>
      </c>
    </row>
    <row r="358" spans="1:8" ht="15.75" customHeight="1">
      <c r="A358" s="632"/>
      <c r="B358" s="633" t="s">
        <v>1598</v>
      </c>
      <c r="C358" s="634">
        <v>1</v>
      </c>
      <c r="D358" s="634">
        <v>12</v>
      </c>
      <c r="E358" s="634">
        <v>5</v>
      </c>
      <c r="F358" s="635">
        <v>61</v>
      </c>
      <c r="G358" s="634">
        <v>46</v>
      </c>
      <c r="H358" s="634">
        <v>31</v>
      </c>
    </row>
    <row r="359" spans="1:8" ht="15.75" customHeight="1">
      <c r="A359" s="632"/>
      <c r="B359" s="633" t="s">
        <v>1599</v>
      </c>
      <c r="C359" s="634">
        <v>1</v>
      </c>
      <c r="D359" s="634">
        <v>3</v>
      </c>
      <c r="E359" s="634">
        <v>2</v>
      </c>
      <c r="F359" s="635">
        <v>12</v>
      </c>
      <c r="G359" s="634">
        <v>9</v>
      </c>
      <c r="H359" s="634">
        <v>6</v>
      </c>
    </row>
    <row r="360" spans="1:8" ht="15.75" customHeight="1">
      <c r="A360" s="632"/>
      <c r="B360" s="633" t="s">
        <v>1600</v>
      </c>
      <c r="C360" s="634">
        <v>1</v>
      </c>
      <c r="D360" s="634">
        <v>3</v>
      </c>
      <c r="E360" s="634">
        <v>2</v>
      </c>
      <c r="F360" s="635">
        <v>39</v>
      </c>
      <c r="G360" s="634">
        <v>36</v>
      </c>
      <c r="H360" s="634">
        <v>36</v>
      </c>
    </row>
    <row r="361" spans="1:8" ht="15.75" customHeight="1">
      <c r="A361" s="632"/>
      <c r="B361" s="633" t="s">
        <v>1601</v>
      </c>
      <c r="C361" s="634">
        <v>1</v>
      </c>
      <c r="D361" s="634">
        <v>6</v>
      </c>
      <c r="E361" s="634">
        <v>3</v>
      </c>
      <c r="F361" s="635">
        <v>31</v>
      </c>
      <c r="G361" s="634">
        <v>25</v>
      </c>
      <c r="H361" s="634">
        <v>23</v>
      </c>
    </row>
    <row r="362" spans="1:8" ht="15.75" customHeight="1">
      <c r="A362" s="632"/>
      <c r="B362" s="633" t="s">
        <v>1602</v>
      </c>
      <c r="C362" s="634">
        <v>1</v>
      </c>
      <c r="D362" s="634">
        <v>6</v>
      </c>
      <c r="E362" s="634">
        <v>4</v>
      </c>
      <c r="F362" s="635">
        <v>13</v>
      </c>
      <c r="G362" s="634">
        <v>10</v>
      </c>
      <c r="H362" s="634">
        <v>10</v>
      </c>
    </row>
    <row r="363" spans="1:8" ht="15.75" customHeight="1">
      <c r="A363" s="632"/>
      <c r="B363" s="633" t="s">
        <v>1603</v>
      </c>
      <c r="C363" s="634">
        <v>1</v>
      </c>
      <c r="D363" s="634">
        <v>3</v>
      </c>
      <c r="E363" s="634">
        <v>1</v>
      </c>
      <c r="F363" s="635">
        <v>25</v>
      </c>
      <c r="G363" s="634">
        <v>14</v>
      </c>
      <c r="H363" s="634">
        <v>0</v>
      </c>
    </row>
    <row r="364" spans="1:8" ht="15.75" customHeight="1">
      <c r="A364" s="632"/>
      <c r="B364" s="633" t="s">
        <v>1604</v>
      </c>
      <c r="C364" s="634">
        <v>1</v>
      </c>
      <c r="D364" s="634">
        <v>1</v>
      </c>
      <c r="E364" s="634">
        <v>1</v>
      </c>
      <c r="F364" s="635">
        <v>9</v>
      </c>
      <c r="G364" s="634">
        <v>9</v>
      </c>
      <c r="H364" s="634">
        <v>9</v>
      </c>
    </row>
    <row r="365" spans="1:8" ht="15.75" customHeight="1">
      <c r="A365" s="632"/>
      <c r="B365" s="633" t="s">
        <v>1605</v>
      </c>
      <c r="C365" s="634">
        <v>1</v>
      </c>
      <c r="D365" s="634">
        <v>15</v>
      </c>
      <c r="E365" s="634">
        <v>6</v>
      </c>
      <c r="F365" s="635">
        <v>62</v>
      </c>
      <c r="G365" s="634">
        <v>59</v>
      </c>
      <c r="H365" s="634">
        <v>55</v>
      </c>
    </row>
    <row r="366" spans="1:8" ht="15.75" customHeight="1">
      <c r="A366" s="632"/>
      <c r="B366" s="633" t="s">
        <v>1606</v>
      </c>
      <c r="C366" s="634">
        <v>1</v>
      </c>
      <c r="D366" s="634">
        <v>4</v>
      </c>
      <c r="E366" s="634">
        <v>1</v>
      </c>
      <c r="F366" s="635">
        <v>14</v>
      </c>
      <c r="G366" s="634">
        <v>13</v>
      </c>
      <c r="H366" s="634">
        <v>13</v>
      </c>
    </row>
    <row r="367" spans="1:8" ht="15.75" customHeight="1">
      <c r="A367" s="632"/>
      <c r="B367" s="633" t="s">
        <v>1607</v>
      </c>
      <c r="C367" s="634">
        <v>1</v>
      </c>
      <c r="D367" s="634">
        <v>1</v>
      </c>
      <c r="E367" s="634">
        <v>1</v>
      </c>
      <c r="F367" s="635">
        <v>8</v>
      </c>
      <c r="G367" s="634">
        <v>8</v>
      </c>
      <c r="H367" s="634">
        <v>8</v>
      </c>
    </row>
    <row r="368" spans="1:8" ht="15.75" customHeight="1">
      <c r="A368" s="632"/>
      <c r="B368" s="633" t="s">
        <v>1608</v>
      </c>
      <c r="C368" s="634">
        <v>1</v>
      </c>
      <c r="D368" s="634">
        <v>5</v>
      </c>
      <c r="E368" s="634">
        <v>3</v>
      </c>
      <c r="F368" s="635">
        <v>22</v>
      </c>
      <c r="G368" s="634">
        <v>22</v>
      </c>
      <c r="H368" s="634">
        <v>16</v>
      </c>
    </row>
    <row r="369" spans="1:8" ht="15.75" customHeight="1">
      <c r="A369" s="632"/>
      <c r="B369" s="633" t="s">
        <v>1609</v>
      </c>
      <c r="C369" s="634">
        <v>1</v>
      </c>
      <c r="D369" s="634">
        <v>1</v>
      </c>
      <c r="E369" s="634">
        <v>1</v>
      </c>
      <c r="F369" s="635">
        <v>2</v>
      </c>
      <c r="G369" s="634">
        <v>0</v>
      </c>
      <c r="H369" s="634">
        <v>0</v>
      </c>
    </row>
    <row r="370" spans="1:8" ht="15.75" customHeight="1">
      <c r="A370" s="632"/>
      <c r="B370" s="633" t="s">
        <v>1610</v>
      </c>
      <c r="C370" s="634">
        <v>1</v>
      </c>
      <c r="D370" s="634">
        <v>2</v>
      </c>
      <c r="E370" s="634">
        <v>1</v>
      </c>
      <c r="F370" s="635">
        <v>17</v>
      </c>
      <c r="G370" s="634">
        <v>17</v>
      </c>
      <c r="H370" s="634">
        <v>17</v>
      </c>
    </row>
    <row r="371" spans="1:8" ht="15.75" customHeight="1">
      <c r="A371" s="632"/>
      <c r="B371" s="633" t="s">
        <v>1611</v>
      </c>
      <c r="C371" s="634">
        <v>1</v>
      </c>
      <c r="D371" s="634">
        <v>6</v>
      </c>
      <c r="E371" s="634">
        <v>3</v>
      </c>
      <c r="F371" s="635">
        <v>72</v>
      </c>
      <c r="G371" s="634">
        <v>55</v>
      </c>
      <c r="H371" s="634">
        <v>55</v>
      </c>
    </row>
    <row r="372" spans="1:8" ht="15.75" customHeight="1">
      <c r="A372" s="632"/>
      <c r="B372" s="633" t="s">
        <v>1612</v>
      </c>
      <c r="C372" s="634">
        <v>1</v>
      </c>
      <c r="D372" s="634">
        <v>3</v>
      </c>
      <c r="E372" s="634">
        <v>3</v>
      </c>
      <c r="F372" s="635">
        <v>48</v>
      </c>
      <c r="G372" s="634">
        <v>28</v>
      </c>
      <c r="H372" s="634">
        <v>28</v>
      </c>
    </row>
    <row r="373" spans="1:8" ht="15.75" customHeight="1">
      <c r="A373" s="632"/>
      <c r="B373" s="633" t="s">
        <v>1613</v>
      </c>
      <c r="C373" s="634">
        <v>1</v>
      </c>
      <c r="D373" s="634">
        <v>2</v>
      </c>
      <c r="E373" s="634">
        <v>1</v>
      </c>
      <c r="F373" s="635">
        <v>10</v>
      </c>
      <c r="G373" s="634">
        <v>10</v>
      </c>
      <c r="H373" s="634">
        <v>10</v>
      </c>
    </row>
    <row r="374" spans="1:8" ht="15.75" customHeight="1">
      <c r="A374" s="632"/>
      <c r="B374" s="633" t="s">
        <v>1614</v>
      </c>
      <c r="C374" s="634">
        <v>1</v>
      </c>
      <c r="D374" s="634">
        <v>7</v>
      </c>
      <c r="E374" s="634">
        <v>4</v>
      </c>
      <c r="F374" s="635">
        <v>9</v>
      </c>
      <c r="G374" s="634">
        <v>5</v>
      </c>
      <c r="H374" s="634">
        <v>4</v>
      </c>
    </row>
    <row r="375" spans="1:8" ht="15.75" customHeight="1">
      <c r="A375" s="632"/>
      <c r="B375" s="633" t="s">
        <v>1615</v>
      </c>
      <c r="C375" s="634">
        <v>1</v>
      </c>
      <c r="D375" s="634">
        <v>3</v>
      </c>
      <c r="E375" s="634">
        <v>2</v>
      </c>
      <c r="F375" s="635">
        <v>46</v>
      </c>
      <c r="G375" s="634">
        <v>9</v>
      </c>
      <c r="H375" s="634">
        <v>9</v>
      </c>
    </row>
    <row r="376" spans="1:8" ht="15.75" customHeight="1">
      <c r="A376" s="632"/>
      <c r="B376" s="633" t="s">
        <v>1616</v>
      </c>
      <c r="C376" s="634">
        <v>1</v>
      </c>
      <c r="D376" s="634">
        <v>9</v>
      </c>
      <c r="E376" s="634">
        <v>3</v>
      </c>
      <c r="F376" s="635">
        <v>44</v>
      </c>
      <c r="G376" s="634">
        <v>11</v>
      </c>
      <c r="H376" s="634">
        <v>11</v>
      </c>
    </row>
    <row r="377" spans="1:8" ht="15.75" customHeight="1">
      <c r="A377" s="632"/>
      <c r="B377" s="633" t="s">
        <v>1617</v>
      </c>
      <c r="C377" s="634">
        <v>1</v>
      </c>
      <c r="D377" s="634">
        <v>2</v>
      </c>
      <c r="E377" s="634">
        <v>1</v>
      </c>
      <c r="F377" s="635">
        <v>9</v>
      </c>
      <c r="G377" s="634">
        <v>5</v>
      </c>
      <c r="H377" s="634">
        <v>5</v>
      </c>
    </row>
    <row r="378" spans="1:8" ht="15.75" customHeight="1">
      <c r="A378" s="632"/>
      <c r="B378" s="633" t="s">
        <v>1618</v>
      </c>
      <c r="C378" s="634">
        <v>1</v>
      </c>
      <c r="D378" s="634">
        <v>6</v>
      </c>
      <c r="E378" s="634">
        <v>4</v>
      </c>
      <c r="F378" s="635">
        <v>26</v>
      </c>
      <c r="G378" s="634">
        <v>23</v>
      </c>
      <c r="H378" s="634">
        <v>13</v>
      </c>
    </row>
    <row r="379" spans="1:8" ht="15.75" customHeight="1">
      <c r="A379" s="632"/>
      <c r="B379" s="633" t="s">
        <v>1619</v>
      </c>
      <c r="C379" s="634">
        <v>1</v>
      </c>
      <c r="D379" s="634">
        <v>7</v>
      </c>
      <c r="E379" s="634">
        <v>4</v>
      </c>
      <c r="F379" s="635">
        <v>37</v>
      </c>
      <c r="G379" s="634">
        <v>18</v>
      </c>
      <c r="H379" s="634">
        <v>15</v>
      </c>
    </row>
    <row r="380" spans="1:8" ht="15.75" customHeight="1">
      <c r="A380" s="632"/>
      <c r="B380" s="633" t="s">
        <v>1620</v>
      </c>
      <c r="C380" s="634">
        <v>1</v>
      </c>
      <c r="D380" s="634">
        <v>8</v>
      </c>
      <c r="E380" s="634">
        <v>3</v>
      </c>
      <c r="F380" s="635">
        <v>103</v>
      </c>
      <c r="G380" s="634">
        <v>72</v>
      </c>
      <c r="H380" s="634">
        <v>0</v>
      </c>
    </row>
    <row r="381" spans="1:8" ht="15.75" customHeight="1">
      <c r="A381" s="632"/>
      <c r="B381" s="633" t="s">
        <v>1621</v>
      </c>
      <c r="C381" s="634">
        <v>1</v>
      </c>
      <c r="D381" s="634">
        <v>11</v>
      </c>
      <c r="E381" s="634">
        <v>4</v>
      </c>
      <c r="F381" s="635">
        <v>146</v>
      </c>
      <c r="G381" s="634">
        <v>113</v>
      </c>
      <c r="H381" s="634">
        <v>112</v>
      </c>
    </row>
    <row r="382" spans="1:8" ht="15.75" customHeight="1">
      <c r="A382" s="632"/>
      <c r="B382" s="633" t="s">
        <v>1622</v>
      </c>
      <c r="C382" s="634">
        <v>1</v>
      </c>
      <c r="D382" s="634">
        <v>12</v>
      </c>
      <c r="E382" s="634">
        <v>1</v>
      </c>
      <c r="F382" s="635">
        <v>87</v>
      </c>
      <c r="G382" s="634">
        <v>76</v>
      </c>
      <c r="H382" s="634">
        <v>69</v>
      </c>
    </row>
    <row r="383" spans="1:8" ht="15.75" customHeight="1">
      <c r="A383" s="632"/>
      <c r="B383" s="633" t="s">
        <v>1623</v>
      </c>
      <c r="C383" s="634">
        <v>1</v>
      </c>
      <c r="D383" s="634">
        <v>5</v>
      </c>
      <c r="E383" s="634">
        <v>4</v>
      </c>
      <c r="F383" s="635">
        <v>13</v>
      </c>
      <c r="G383" s="634">
        <v>8</v>
      </c>
      <c r="H383" s="634">
        <v>6</v>
      </c>
    </row>
    <row r="384" spans="1:8" ht="15.75" customHeight="1">
      <c r="A384" s="632"/>
      <c r="B384" s="633" t="s">
        <v>1624</v>
      </c>
      <c r="C384" s="634">
        <v>1</v>
      </c>
      <c r="D384" s="634">
        <v>7</v>
      </c>
      <c r="E384" s="634">
        <v>5</v>
      </c>
      <c r="F384" s="635">
        <v>96</v>
      </c>
      <c r="G384" s="634">
        <v>55</v>
      </c>
      <c r="H384" s="634">
        <v>50</v>
      </c>
    </row>
    <row r="385" spans="1:8" ht="15.75" customHeight="1">
      <c r="A385" s="632"/>
      <c r="B385" s="633" t="s">
        <v>1625</v>
      </c>
      <c r="C385" s="634">
        <v>1</v>
      </c>
      <c r="D385" s="634">
        <v>9</v>
      </c>
      <c r="E385" s="634">
        <v>4</v>
      </c>
      <c r="F385" s="635">
        <v>27</v>
      </c>
      <c r="G385" s="634">
        <v>26</v>
      </c>
      <c r="H385" s="634">
        <v>23</v>
      </c>
    </row>
    <row r="386" spans="1:8" ht="15.75" customHeight="1">
      <c r="A386" s="632"/>
      <c r="B386" s="633" t="s">
        <v>1626</v>
      </c>
      <c r="C386" s="634">
        <v>1</v>
      </c>
      <c r="D386" s="634">
        <v>5</v>
      </c>
      <c r="E386" s="634">
        <v>4</v>
      </c>
      <c r="F386" s="635">
        <v>96</v>
      </c>
      <c r="G386" s="634">
        <v>89</v>
      </c>
      <c r="H386" s="634">
        <v>69</v>
      </c>
    </row>
    <row r="387" spans="1:8" ht="15.75" customHeight="1">
      <c r="A387" s="632"/>
      <c r="B387" s="633" t="s">
        <v>1627</v>
      </c>
      <c r="C387" s="634">
        <v>1</v>
      </c>
      <c r="D387" s="634">
        <v>11</v>
      </c>
      <c r="E387" s="634">
        <v>4</v>
      </c>
      <c r="F387" s="635">
        <v>53</v>
      </c>
      <c r="G387" s="634">
        <v>35</v>
      </c>
      <c r="H387" s="634">
        <v>22</v>
      </c>
    </row>
    <row r="388" spans="1:8" ht="15.75" customHeight="1">
      <c r="A388" s="632"/>
      <c r="B388" s="633" t="s">
        <v>1628</v>
      </c>
      <c r="C388" s="634">
        <v>1</v>
      </c>
      <c r="D388" s="634">
        <v>3</v>
      </c>
      <c r="E388" s="634">
        <v>1</v>
      </c>
      <c r="F388" s="635">
        <v>23</v>
      </c>
      <c r="G388" s="634">
        <v>18</v>
      </c>
      <c r="H388" s="634">
        <v>15</v>
      </c>
    </row>
    <row r="389" spans="1:8" ht="15.75" customHeight="1">
      <c r="A389" s="632"/>
      <c r="B389" s="633" t="s">
        <v>1629</v>
      </c>
      <c r="C389" s="634">
        <v>1</v>
      </c>
      <c r="D389" s="634">
        <v>12</v>
      </c>
      <c r="E389" s="634">
        <v>4</v>
      </c>
      <c r="F389" s="635">
        <v>156</v>
      </c>
      <c r="G389" s="634">
        <v>47</v>
      </c>
      <c r="H389" s="634">
        <v>0</v>
      </c>
    </row>
    <row r="390" spans="1:8" ht="15.75" customHeight="1">
      <c r="A390" s="632"/>
      <c r="B390" s="633" t="s">
        <v>1630</v>
      </c>
      <c r="C390" s="634">
        <v>1</v>
      </c>
      <c r="D390" s="634">
        <v>8</v>
      </c>
      <c r="E390" s="634">
        <v>5</v>
      </c>
      <c r="F390" s="635">
        <v>45</v>
      </c>
      <c r="G390" s="634">
        <v>12</v>
      </c>
      <c r="H390" s="634">
        <v>11</v>
      </c>
    </row>
    <row r="391" spans="1:8" ht="15.75" customHeight="1">
      <c r="A391" s="632"/>
      <c r="B391" s="633" t="s">
        <v>1631</v>
      </c>
      <c r="C391" s="634">
        <v>1</v>
      </c>
      <c r="D391" s="634">
        <v>14</v>
      </c>
      <c r="E391" s="634">
        <v>5</v>
      </c>
      <c r="F391" s="635">
        <v>180</v>
      </c>
      <c r="G391" s="634">
        <v>109</v>
      </c>
      <c r="H391" s="634">
        <v>107</v>
      </c>
    </row>
    <row r="392" spans="1:8" ht="15.75" customHeight="1">
      <c r="A392" s="632"/>
      <c r="B392" s="633" t="s">
        <v>1632</v>
      </c>
      <c r="C392" s="634">
        <v>1</v>
      </c>
      <c r="D392" s="634">
        <v>9</v>
      </c>
      <c r="E392" s="634">
        <v>5</v>
      </c>
      <c r="F392" s="635">
        <v>68</v>
      </c>
      <c r="G392" s="634">
        <v>25</v>
      </c>
      <c r="H392" s="634">
        <v>15</v>
      </c>
    </row>
    <row r="393" spans="1:8" ht="15.75" customHeight="1">
      <c r="A393" s="632"/>
      <c r="B393" s="633" t="s">
        <v>1633</v>
      </c>
      <c r="C393" s="634">
        <v>1</v>
      </c>
      <c r="D393" s="634">
        <v>3</v>
      </c>
      <c r="E393" s="634">
        <v>3</v>
      </c>
      <c r="F393" s="635">
        <v>52</v>
      </c>
      <c r="G393" s="634">
        <v>41</v>
      </c>
      <c r="H393" s="634">
        <v>41</v>
      </c>
    </row>
    <row r="394" spans="1:8" ht="15.75" customHeight="1">
      <c r="A394" s="632"/>
      <c r="B394" s="633" t="s">
        <v>1634</v>
      </c>
      <c r="C394" s="634">
        <v>1</v>
      </c>
      <c r="D394" s="634">
        <v>2</v>
      </c>
      <c r="E394" s="634">
        <v>1</v>
      </c>
      <c r="F394" s="635">
        <v>7</v>
      </c>
      <c r="G394" s="634">
        <v>1</v>
      </c>
      <c r="H394" s="634">
        <v>1</v>
      </c>
    </row>
    <row r="395" spans="1:8" ht="15.75" customHeight="1">
      <c r="A395" s="632"/>
      <c r="B395" s="633" t="s">
        <v>1635</v>
      </c>
      <c r="C395" s="634">
        <v>1</v>
      </c>
      <c r="D395" s="634">
        <v>4</v>
      </c>
      <c r="E395" s="634">
        <v>3</v>
      </c>
      <c r="F395" s="635">
        <v>71</v>
      </c>
      <c r="G395" s="634">
        <v>69</v>
      </c>
      <c r="H395" s="634">
        <v>69</v>
      </c>
    </row>
    <row r="396" spans="1:8" ht="15.75" customHeight="1">
      <c r="A396" s="632"/>
      <c r="B396" s="633" t="s">
        <v>1636</v>
      </c>
      <c r="C396" s="634">
        <v>1</v>
      </c>
      <c r="D396" s="634">
        <v>2</v>
      </c>
      <c r="E396" s="634">
        <v>2</v>
      </c>
      <c r="F396" s="635">
        <v>36</v>
      </c>
      <c r="G396" s="634">
        <v>34</v>
      </c>
      <c r="H396" s="634">
        <v>23</v>
      </c>
    </row>
    <row r="397" spans="1:8" ht="15.75" customHeight="1">
      <c r="A397" s="632"/>
      <c r="B397" s="633" t="s">
        <v>1637</v>
      </c>
      <c r="C397" s="634">
        <v>1</v>
      </c>
      <c r="D397" s="634">
        <v>5</v>
      </c>
      <c r="E397" s="634">
        <v>2</v>
      </c>
      <c r="F397" s="635">
        <v>147</v>
      </c>
      <c r="G397" s="634">
        <v>63</v>
      </c>
      <c r="H397" s="634">
        <v>18</v>
      </c>
    </row>
    <row r="398" spans="1:8" ht="15.75" customHeight="1">
      <c r="A398" s="632"/>
      <c r="B398" s="633" t="s">
        <v>1638</v>
      </c>
      <c r="C398" s="634">
        <v>1</v>
      </c>
      <c r="D398" s="634">
        <v>5</v>
      </c>
      <c r="E398" s="634">
        <v>2</v>
      </c>
      <c r="F398" s="635">
        <v>56</v>
      </c>
      <c r="G398" s="634">
        <v>16</v>
      </c>
      <c r="H398" s="634">
        <v>10</v>
      </c>
    </row>
    <row r="399" spans="1:8" ht="15.75" customHeight="1">
      <c r="A399" s="632"/>
      <c r="B399" s="633" t="s">
        <v>1639</v>
      </c>
      <c r="C399" s="634">
        <v>1</v>
      </c>
      <c r="D399" s="634">
        <v>6</v>
      </c>
      <c r="E399" s="634">
        <v>3</v>
      </c>
      <c r="F399" s="635">
        <v>89</v>
      </c>
      <c r="G399" s="634">
        <v>36</v>
      </c>
      <c r="H399" s="634">
        <v>3</v>
      </c>
    </row>
    <row r="400" spans="1:8" ht="15.75" customHeight="1">
      <c r="A400" s="632"/>
      <c r="B400" s="633" t="s">
        <v>1640</v>
      </c>
      <c r="C400" s="634">
        <v>1</v>
      </c>
      <c r="D400" s="634">
        <v>7</v>
      </c>
      <c r="E400" s="634">
        <v>2</v>
      </c>
      <c r="F400" s="635">
        <v>124</v>
      </c>
      <c r="G400" s="634">
        <v>79</v>
      </c>
      <c r="H400" s="634">
        <v>51</v>
      </c>
    </row>
    <row r="401" spans="1:8" ht="15.75" customHeight="1">
      <c r="A401" s="632"/>
      <c r="B401" s="633" t="s">
        <v>1641</v>
      </c>
      <c r="C401" s="634">
        <v>1</v>
      </c>
      <c r="D401" s="634">
        <v>2</v>
      </c>
      <c r="E401" s="634">
        <v>1</v>
      </c>
      <c r="F401" s="635">
        <v>86</v>
      </c>
      <c r="G401" s="634">
        <v>18</v>
      </c>
      <c r="H401" s="634">
        <v>5</v>
      </c>
    </row>
    <row r="402" spans="1:8" ht="15.75" customHeight="1">
      <c r="A402" s="632"/>
      <c r="B402" s="633" t="s">
        <v>1642</v>
      </c>
      <c r="C402" s="634">
        <v>1</v>
      </c>
      <c r="D402" s="634">
        <v>19</v>
      </c>
      <c r="E402" s="634">
        <v>14</v>
      </c>
      <c r="F402" s="635">
        <v>146</v>
      </c>
      <c r="G402" s="634">
        <v>111</v>
      </c>
      <c r="H402" s="634">
        <v>70</v>
      </c>
    </row>
    <row r="403" spans="1:8" ht="15.75" customHeight="1">
      <c r="A403" s="632"/>
      <c r="B403" s="633" t="s">
        <v>1643</v>
      </c>
      <c r="C403" s="634">
        <v>1</v>
      </c>
      <c r="D403" s="634">
        <v>1</v>
      </c>
      <c r="E403" s="634">
        <v>1</v>
      </c>
      <c r="F403" s="635">
        <v>3</v>
      </c>
      <c r="G403" s="634">
        <v>0</v>
      </c>
      <c r="H403" s="634">
        <v>0</v>
      </c>
    </row>
    <row r="404" spans="1:8" ht="15.75" customHeight="1">
      <c r="A404" s="632"/>
      <c r="B404" s="633" t="s">
        <v>1644</v>
      </c>
      <c r="C404" s="634">
        <v>1</v>
      </c>
      <c r="D404" s="634">
        <v>12</v>
      </c>
      <c r="E404" s="634">
        <v>9</v>
      </c>
      <c r="F404" s="635">
        <v>303</v>
      </c>
      <c r="G404" s="634">
        <v>186</v>
      </c>
      <c r="H404" s="634">
        <v>156</v>
      </c>
    </row>
    <row r="405" spans="1:8" ht="15.75" customHeight="1">
      <c r="A405" s="632"/>
      <c r="B405" s="633" t="s">
        <v>1645</v>
      </c>
      <c r="C405" s="634">
        <v>1</v>
      </c>
      <c r="D405" s="634">
        <v>2</v>
      </c>
      <c r="E405" s="634">
        <v>2</v>
      </c>
      <c r="F405" s="635">
        <v>8</v>
      </c>
      <c r="G405" s="634">
        <v>8</v>
      </c>
      <c r="H405" s="634">
        <v>8</v>
      </c>
    </row>
    <row r="406" spans="1:8" ht="15.75" customHeight="1">
      <c r="A406" s="632"/>
      <c r="B406" s="633" t="s">
        <v>1646</v>
      </c>
      <c r="C406" s="634">
        <v>1</v>
      </c>
      <c r="D406" s="634">
        <v>11</v>
      </c>
      <c r="E406" s="634">
        <v>5</v>
      </c>
      <c r="F406" s="635">
        <v>68</v>
      </c>
      <c r="G406" s="634">
        <v>30</v>
      </c>
      <c r="H406" s="634">
        <v>28</v>
      </c>
    </row>
    <row r="407" spans="1:8" ht="15.75" customHeight="1">
      <c r="A407" s="632"/>
      <c r="B407" s="633" t="s">
        <v>1647</v>
      </c>
      <c r="C407" s="634">
        <v>1</v>
      </c>
      <c r="D407" s="634">
        <v>2</v>
      </c>
      <c r="E407" s="634">
        <v>2</v>
      </c>
      <c r="F407" s="635">
        <v>15</v>
      </c>
      <c r="G407" s="634">
        <v>14</v>
      </c>
      <c r="H407" s="634">
        <v>6</v>
      </c>
    </row>
    <row r="408" spans="1:8" ht="15.75" customHeight="1">
      <c r="A408" s="632"/>
      <c r="B408" s="633" t="s">
        <v>1648</v>
      </c>
      <c r="C408" s="634">
        <v>1</v>
      </c>
      <c r="D408" s="634">
        <v>3</v>
      </c>
      <c r="E408" s="634">
        <v>2</v>
      </c>
      <c r="F408" s="635">
        <v>110</v>
      </c>
      <c r="G408" s="634">
        <v>21</v>
      </c>
      <c r="H408" s="634">
        <v>0</v>
      </c>
    </row>
    <row r="409" spans="1:8" ht="15.75" customHeight="1">
      <c r="A409" s="632"/>
      <c r="B409" s="633" t="s">
        <v>1649</v>
      </c>
      <c r="C409" s="634">
        <v>1</v>
      </c>
      <c r="D409" s="634">
        <v>6</v>
      </c>
      <c r="E409" s="634">
        <v>6</v>
      </c>
      <c r="F409" s="635">
        <v>162</v>
      </c>
      <c r="G409" s="634">
        <v>120</v>
      </c>
      <c r="H409" s="634">
        <v>119</v>
      </c>
    </row>
    <row r="410" spans="1:8" ht="15.75" customHeight="1">
      <c r="A410" s="632"/>
      <c r="B410" s="633" t="s">
        <v>1650</v>
      </c>
      <c r="C410" s="634">
        <v>1</v>
      </c>
      <c r="D410" s="634">
        <v>15</v>
      </c>
      <c r="E410" s="634">
        <v>5</v>
      </c>
      <c r="F410" s="635">
        <v>456</v>
      </c>
      <c r="G410" s="634">
        <v>229</v>
      </c>
      <c r="H410" s="634">
        <v>225</v>
      </c>
    </row>
    <row r="411" spans="1:8" ht="15.75" customHeight="1">
      <c r="A411" s="632"/>
      <c r="B411" s="633" t="s">
        <v>1651</v>
      </c>
      <c r="C411" s="634">
        <v>1</v>
      </c>
      <c r="D411" s="634">
        <v>2</v>
      </c>
      <c r="E411" s="634">
        <v>1</v>
      </c>
      <c r="F411" s="635">
        <v>11</v>
      </c>
      <c r="G411" s="634">
        <v>1</v>
      </c>
      <c r="H411" s="634">
        <v>0</v>
      </c>
    </row>
    <row r="412" spans="1:8" ht="15.75" customHeight="1">
      <c r="A412" s="632"/>
      <c r="B412" s="633" t="s">
        <v>1652</v>
      </c>
      <c r="C412" s="634">
        <v>1</v>
      </c>
      <c r="D412" s="634">
        <v>3</v>
      </c>
      <c r="E412" s="634">
        <v>1</v>
      </c>
      <c r="F412" s="635">
        <v>75</v>
      </c>
      <c r="G412" s="634">
        <v>57</v>
      </c>
      <c r="H412" s="634">
        <v>57</v>
      </c>
    </row>
    <row r="413" spans="1:8" ht="15.75" customHeight="1">
      <c r="A413" s="632"/>
      <c r="B413" s="633" t="s">
        <v>1653</v>
      </c>
      <c r="C413" s="634">
        <v>1</v>
      </c>
      <c r="D413" s="634">
        <v>4</v>
      </c>
      <c r="E413" s="634">
        <v>2</v>
      </c>
      <c r="F413" s="635">
        <v>76</v>
      </c>
      <c r="G413" s="634">
        <v>17</v>
      </c>
      <c r="H413" s="634">
        <v>0</v>
      </c>
    </row>
    <row r="414" spans="1:8" ht="15.75" customHeight="1">
      <c r="A414" s="632"/>
      <c r="B414" s="633" t="s">
        <v>1654</v>
      </c>
      <c r="C414" s="634">
        <v>1</v>
      </c>
      <c r="D414" s="634">
        <v>1</v>
      </c>
      <c r="E414" s="634">
        <v>1</v>
      </c>
      <c r="F414" s="635">
        <v>52</v>
      </c>
      <c r="G414" s="634">
        <v>34</v>
      </c>
      <c r="H414" s="634">
        <v>0</v>
      </c>
    </row>
    <row r="415" spans="1:8" ht="15.75" customHeight="1">
      <c r="A415" s="632"/>
      <c r="B415" s="633" t="s">
        <v>1655</v>
      </c>
      <c r="C415" s="634">
        <v>1</v>
      </c>
      <c r="D415" s="634">
        <v>18</v>
      </c>
      <c r="E415" s="634">
        <v>10</v>
      </c>
      <c r="F415" s="635">
        <v>576</v>
      </c>
      <c r="G415" s="634">
        <v>251</v>
      </c>
      <c r="H415" s="634">
        <v>36</v>
      </c>
    </row>
    <row r="416" spans="1:8" ht="15.75" customHeight="1">
      <c r="A416" s="632"/>
      <c r="B416" s="633" t="s">
        <v>1656</v>
      </c>
      <c r="C416" s="634">
        <v>1</v>
      </c>
      <c r="D416" s="634">
        <v>13</v>
      </c>
      <c r="E416" s="634">
        <v>7</v>
      </c>
      <c r="F416" s="635">
        <v>381</v>
      </c>
      <c r="G416" s="634">
        <v>163</v>
      </c>
      <c r="H416" s="634">
        <v>73</v>
      </c>
    </row>
    <row r="417" spans="1:8" ht="15.75" customHeight="1">
      <c r="A417" s="632"/>
      <c r="B417" s="633" t="s">
        <v>1657</v>
      </c>
      <c r="C417" s="634">
        <v>1</v>
      </c>
      <c r="D417" s="634">
        <v>4</v>
      </c>
      <c r="E417" s="634">
        <v>4</v>
      </c>
      <c r="F417" s="635">
        <v>96</v>
      </c>
      <c r="G417" s="634">
        <v>64</v>
      </c>
      <c r="H417" s="634">
        <v>53</v>
      </c>
    </row>
    <row r="418" spans="1:8" ht="15.75" customHeight="1">
      <c r="A418" s="632"/>
      <c r="B418" s="633" t="s">
        <v>1658</v>
      </c>
      <c r="C418" s="634">
        <v>1</v>
      </c>
      <c r="D418" s="634">
        <v>15</v>
      </c>
      <c r="E418" s="634">
        <v>9</v>
      </c>
      <c r="F418" s="635">
        <v>459</v>
      </c>
      <c r="G418" s="634">
        <v>144</v>
      </c>
      <c r="H418" s="634">
        <v>82</v>
      </c>
    </row>
    <row r="419" spans="1:8" ht="15.75" customHeight="1">
      <c r="A419" s="632"/>
      <c r="B419" s="633" t="s">
        <v>1659</v>
      </c>
      <c r="C419" s="634">
        <v>1</v>
      </c>
      <c r="D419" s="634">
        <v>3</v>
      </c>
      <c r="E419" s="634">
        <v>2</v>
      </c>
      <c r="F419" s="635">
        <v>33</v>
      </c>
      <c r="G419" s="634">
        <v>7</v>
      </c>
      <c r="H419" s="634">
        <v>6</v>
      </c>
    </row>
    <row r="420" spans="1:8" ht="15.75" customHeight="1">
      <c r="A420" s="632"/>
      <c r="B420" s="633" t="s">
        <v>1660</v>
      </c>
      <c r="C420" s="634">
        <v>1</v>
      </c>
      <c r="D420" s="634">
        <v>2</v>
      </c>
      <c r="E420" s="634">
        <v>2</v>
      </c>
      <c r="F420" s="635">
        <v>4</v>
      </c>
      <c r="G420" s="634">
        <v>4</v>
      </c>
      <c r="H420" s="634">
        <v>4</v>
      </c>
    </row>
    <row r="421" spans="1:8" ht="15.75" customHeight="1">
      <c r="A421" s="632"/>
      <c r="B421" s="633" t="s">
        <v>1661</v>
      </c>
      <c r="C421" s="634">
        <v>1</v>
      </c>
      <c r="D421" s="634">
        <v>3</v>
      </c>
      <c r="E421" s="634">
        <v>2</v>
      </c>
      <c r="F421" s="635">
        <v>24</v>
      </c>
      <c r="G421" s="634">
        <v>12</v>
      </c>
      <c r="H421" s="634">
        <v>12</v>
      </c>
    </row>
    <row r="422" spans="1:8" ht="15.75" customHeight="1">
      <c r="A422" s="632"/>
      <c r="B422" s="633" t="s">
        <v>1662</v>
      </c>
      <c r="C422" s="634">
        <v>1</v>
      </c>
      <c r="D422" s="634">
        <v>3</v>
      </c>
      <c r="E422" s="634">
        <v>3</v>
      </c>
      <c r="F422" s="635">
        <v>32</v>
      </c>
      <c r="G422" s="634">
        <v>27</v>
      </c>
      <c r="H422" s="634">
        <v>27</v>
      </c>
    </row>
    <row r="423" spans="1:8" ht="15.75" customHeight="1">
      <c r="A423" s="632"/>
      <c r="B423" s="633" t="s">
        <v>1663</v>
      </c>
      <c r="C423" s="634">
        <v>1</v>
      </c>
      <c r="D423" s="634">
        <v>3</v>
      </c>
      <c r="E423" s="634">
        <v>1</v>
      </c>
      <c r="F423" s="635">
        <v>6</v>
      </c>
      <c r="G423" s="634">
        <v>0</v>
      </c>
      <c r="H423" s="634">
        <v>0</v>
      </c>
    </row>
    <row r="424" spans="1:8" ht="15.75" customHeight="1">
      <c r="A424" s="632"/>
      <c r="B424" s="633" t="s">
        <v>1664</v>
      </c>
      <c r="C424" s="634">
        <v>1</v>
      </c>
      <c r="D424" s="634">
        <v>6</v>
      </c>
      <c r="E424" s="634">
        <v>3</v>
      </c>
      <c r="F424" s="635">
        <v>26</v>
      </c>
      <c r="G424" s="634">
        <v>22</v>
      </c>
      <c r="H424" s="634">
        <v>18</v>
      </c>
    </row>
    <row r="425" spans="1:8" ht="15.75" customHeight="1">
      <c r="A425" s="632"/>
      <c r="B425" s="633" t="s">
        <v>1665</v>
      </c>
      <c r="C425" s="634">
        <v>1</v>
      </c>
      <c r="D425" s="634">
        <v>4</v>
      </c>
      <c r="E425" s="634">
        <v>3</v>
      </c>
      <c r="F425" s="635">
        <v>39</v>
      </c>
      <c r="G425" s="634">
        <v>27</v>
      </c>
      <c r="H425" s="634">
        <v>0</v>
      </c>
    </row>
    <row r="426" spans="1:8" ht="15.75" customHeight="1">
      <c r="A426" s="632"/>
      <c r="B426" s="633" t="s">
        <v>1666</v>
      </c>
      <c r="C426" s="634">
        <v>1</v>
      </c>
      <c r="D426" s="634">
        <v>7</v>
      </c>
      <c r="E426" s="634">
        <v>3</v>
      </c>
      <c r="F426" s="635">
        <v>26</v>
      </c>
      <c r="G426" s="634">
        <v>14</v>
      </c>
      <c r="H426" s="634">
        <v>5</v>
      </c>
    </row>
    <row r="427" spans="1:8" ht="15.75" customHeight="1">
      <c r="A427" s="632"/>
      <c r="B427" s="633" t="s">
        <v>1667</v>
      </c>
      <c r="C427" s="634">
        <v>1</v>
      </c>
      <c r="D427" s="634">
        <v>3</v>
      </c>
      <c r="E427" s="634">
        <v>2</v>
      </c>
      <c r="F427" s="635">
        <v>35</v>
      </c>
      <c r="G427" s="634">
        <v>10</v>
      </c>
      <c r="H427" s="634">
        <v>5</v>
      </c>
    </row>
    <row r="428" spans="1:8" ht="15.75" customHeight="1">
      <c r="A428" s="632"/>
      <c r="B428" s="633" t="s">
        <v>1668</v>
      </c>
      <c r="C428" s="634">
        <v>1</v>
      </c>
      <c r="D428" s="634">
        <v>8</v>
      </c>
      <c r="E428" s="634">
        <v>4</v>
      </c>
      <c r="F428" s="635">
        <v>70</v>
      </c>
      <c r="G428" s="634">
        <v>34</v>
      </c>
      <c r="H428" s="634">
        <v>30</v>
      </c>
    </row>
    <row r="429" spans="1:8" ht="15.75" customHeight="1">
      <c r="A429" s="632"/>
      <c r="B429" s="633" t="s">
        <v>1669</v>
      </c>
      <c r="C429" s="634">
        <v>1</v>
      </c>
      <c r="D429" s="634">
        <v>2</v>
      </c>
      <c r="E429" s="634">
        <v>1</v>
      </c>
      <c r="F429" s="635">
        <v>30</v>
      </c>
      <c r="G429" s="634">
        <v>14</v>
      </c>
      <c r="H429" s="634">
        <v>13</v>
      </c>
    </row>
    <row r="430" spans="1:8" ht="15.75" customHeight="1">
      <c r="A430" s="632"/>
      <c r="B430" s="633" t="s">
        <v>1670</v>
      </c>
      <c r="C430" s="634">
        <v>1</v>
      </c>
      <c r="D430" s="634">
        <v>1</v>
      </c>
      <c r="E430" s="634">
        <v>1</v>
      </c>
      <c r="F430" s="635">
        <v>12</v>
      </c>
      <c r="G430" s="634">
        <v>0</v>
      </c>
      <c r="H430" s="634">
        <v>0</v>
      </c>
    </row>
    <row r="431" spans="1:8" ht="15.75" customHeight="1">
      <c r="A431" s="632"/>
      <c r="B431" s="633" t="s">
        <v>1671</v>
      </c>
      <c r="C431" s="634">
        <v>1</v>
      </c>
      <c r="D431" s="634">
        <v>3</v>
      </c>
      <c r="E431" s="634">
        <v>1</v>
      </c>
      <c r="F431" s="635">
        <v>69</v>
      </c>
      <c r="G431" s="634">
        <v>50</v>
      </c>
      <c r="H431" s="634">
        <v>49</v>
      </c>
    </row>
    <row r="432" spans="1:8" ht="15.75" customHeight="1">
      <c r="A432" s="632"/>
      <c r="B432" s="633" t="s">
        <v>1672</v>
      </c>
      <c r="C432" s="634">
        <v>1</v>
      </c>
      <c r="D432" s="634">
        <v>6</v>
      </c>
      <c r="E432" s="634">
        <v>4</v>
      </c>
      <c r="F432" s="635">
        <v>35</v>
      </c>
      <c r="G432" s="634">
        <v>21</v>
      </c>
      <c r="H432" s="634">
        <v>7</v>
      </c>
    </row>
    <row r="433" spans="1:8" ht="15.75" customHeight="1">
      <c r="A433" s="632"/>
      <c r="B433" s="633" t="s">
        <v>1673</v>
      </c>
      <c r="C433" s="634">
        <v>1</v>
      </c>
      <c r="D433" s="634">
        <v>12</v>
      </c>
      <c r="E433" s="634">
        <v>6</v>
      </c>
      <c r="F433" s="635">
        <v>314</v>
      </c>
      <c r="G433" s="634">
        <v>65</v>
      </c>
      <c r="H433" s="634">
        <v>51</v>
      </c>
    </row>
    <row r="434" spans="1:8" ht="15.75" customHeight="1">
      <c r="A434" s="632"/>
      <c r="B434" s="633" t="s">
        <v>1674</v>
      </c>
      <c r="C434" s="634">
        <v>1</v>
      </c>
      <c r="D434" s="634">
        <v>11</v>
      </c>
      <c r="E434" s="634">
        <v>4</v>
      </c>
      <c r="F434" s="635">
        <v>162</v>
      </c>
      <c r="G434" s="634">
        <v>70</v>
      </c>
      <c r="H434" s="634">
        <v>63</v>
      </c>
    </row>
    <row r="435" spans="1:8" ht="15.75" customHeight="1">
      <c r="A435" s="632"/>
      <c r="B435" s="633" t="s">
        <v>1675</v>
      </c>
      <c r="C435" s="634">
        <v>1</v>
      </c>
      <c r="D435" s="634">
        <v>19</v>
      </c>
      <c r="E435" s="634">
        <v>8</v>
      </c>
      <c r="F435" s="635">
        <v>399</v>
      </c>
      <c r="G435" s="634">
        <v>183</v>
      </c>
      <c r="H435" s="634">
        <v>136</v>
      </c>
    </row>
    <row r="436" spans="1:8" ht="15.75" customHeight="1">
      <c r="A436" s="632"/>
      <c r="B436" s="633" t="s">
        <v>1676</v>
      </c>
      <c r="C436" s="634">
        <v>1</v>
      </c>
      <c r="D436" s="634">
        <v>2</v>
      </c>
      <c r="E436" s="634">
        <v>2</v>
      </c>
      <c r="F436" s="635">
        <v>59</v>
      </c>
      <c r="G436" s="634">
        <v>30</v>
      </c>
      <c r="H436" s="634">
        <v>12</v>
      </c>
    </row>
    <row r="437" spans="1:8" ht="15.75" customHeight="1">
      <c r="A437" s="632"/>
      <c r="B437" s="633" t="s">
        <v>1677</v>
      </c>
      <c r="C437" s="634">
        <v>1</v>
      </c>
      <c r="D437" s="634">
        <v>26</v>
      </c>
      <c r="E437" s="634">
        <v>11</v>
      </c>
      <c r="F437" s="635">
        <v>650</v>
      </c>
      <c r="G437" s="634">
        <v>336</v>
      </c>
      <c r="H437" s="634">
        <v>244</v>
      </c>
    </row>
    <row r="438" spans="1:8" ht="15.75" customHeight="1">
      <c r="A438" s="632"/>
      <c r="B438" s="633" t="s">
        <v>1678</v>
      </c>
      <c r="C438" s="634">
        <v>1</v>
      </c>
      <c r="D438" s="634">
        <v>5</v>
      </c>
      <c r="E438" s="634">
        <v>3</v>
      </c>
      <c r="F438" s="635">
        <v>77</v>
      </c>
      <c r="G438" s="634">
        <v>64</v>
      </c>
      <c r="H438" s="634">
        <v>63</v>
      </c>
    </row>
    <row r="439" spans="1:8" ht="15.75" customHeight="1">
      <c r="A439" s="632"/>
      <c r="B439" s="633" t="s">
        <v>1679</v>
      </c>
      <c r="C439" s="634">
        <v>1</v>
      </c>
      <c r="D439" s="634">
        <v>2</v>
      </c>
      <c r="E439" s="634">
        <v>1</v>
      </c>
      <c r="F439" s="635">
        <v>83</v>
      </c>
      <c r="G439" s="634">
        <v>44</v>
      </c>
      <c r="H439" s="634">
        <v>26</v>
      </c>
    </row>
    <row r="440" spans="1:8" ht="15.75" customHeight="1">
      <c r="A440" s="632"/>
      <c r="B440" s="633" t="s">
        <v>1680</v>
      </c>
      <c r="C440" s="634">
        <v>1</v>
      </c>
      <c r="D440" s="634">
        <v>4</v>
      </c>
      <c r="E440" s="634">
        <v>3</v>
      </c>
      <c r="F440" s="635">
        <v>157</v>
      </c>
      <c r="G440" s="634">
        <v>58</v>
      </c>
      <c r="H440" s="634">
        <v>3</v>
      </c>
    </row>
    <row r="441" spans="1:8" ht="15.75" customHeight="1">
      <c r="A441" s="632"/>
      <c r="B441" s="633" t="s">
        <v>1681</v>
      </c>
      <c r="C441" s="634">
        <v>1</v>
      </c>
      <c r="D441" s="634">
        <v>2</v>
      </c>
      <c r="E441" s="634">
        <v>2</v>
      </c>
      <c r="F441" s="635">
        <v>18</v>
      </c>
      <c r="G441" s="634">
        <v>0</v>
      </c>
      <c r="H441" s="634">
        <v>0</v>
      </c>
    </row>
    <row r="442" spans="1:8" ht="15.75" customHeight="1">
      <c r="A442" s="632"/>
      <c r="B442" s="633" t="s">
        <v>1682</v>
      </c>
      <c r="C442" s="634">
        <v>1</v>
      </c>
      <c r="D442" s="634">
        <v>4</v>
      </c>
      <c r="E442" s="634">
        <v>4</v>
      </c>
      <c r="F442" s="635">
        <v>57</v>
      </c>
      <c r="G442" s="634">
        <v>56</v>
      </c>
      <c r="H442" s="634">
        <v>56</v>
      </c>
    </row>
    <row r="443" spans="1:8" ht="15.75" customHeight="1">
      <c r="A443" s="632"/>
      <c r="B443" s="633" t="s">
        <v>1683</v>
      </c>
      <c r="C443" s="634">
        <v>1</v>
      </c>
      <c r="D443" s="634">
        <v>18</v>
      </c>
      <c r="E443" s="634">
        <v>8</v>
      </c>
      <c r="F443" s="635">
        <v>487</v>
      </c>
      <c r="G443" s="634">
        <v>217</v>
      </c>
      <c r="H443" s="634">
        <v>71</v>
      </c>
    </row>
    <row r="444" spans="1:8" ht="15.75" customHeight="1">
      <c r="A444" s="632"/>
      <c r="B444" s="633" t="s">
        <v>1684</v>
      </c>
      <c r="C444" s="634">
        <v>1</v>
      </c>
      <c r="D444" s="634">
        <v>12</v>
      </c>
      <c r="E444" s="634">
        <v>5</v>
      </c>
      <c r="F444" s="635">
        <v>173</v>
      </c>
      <c r="G444" s="634">
        <v>99</v>
      </c>
      <c r="H444" s="634">
        <v>73</v>
      </c>
    </row>
    <row r="445" spans="1:8" ht="15.75" customHeight="1">
      <c r="A445" s="632"/>
      <c r="B445" s="633" t="s">
        <v>1685</v>
      </c>
      <c r="C445" s="634">
        <v>1</v>
      </c>
      <c r="D445" s="634">
        <v>3</v>
      </c>
      <c r="E445" s="634">
        <v>3</v>
      </c>
      <c r="F445" s="635">
        <v>69</v>
      </c>
      <c r="G445" s="634">
        <v>32</v>
      </c>
      <c r="H445" s="634">
        <v>15</v>
      </c>
    </row>
    <row r="446" spans="1:8" ht="15.75" customHeight="1">
      <c r="A446" s="632"/>
      <c r="B446" s="633" t="s">
        <v>1686</v>
      </c>
      <c r="C446" s="634">
        <v>1</v>
      </c>
      <c r="D446" s="634">
        <v>5</v>
      </c>
      <c r="E446" s="634">
        <v>5</v>
      </c>
      <c r="F446" s="635">
        <v>36</v>
      </c>
      <c r="G446" s="634">
        <v>8</v>
      </c>
      <c r="H446" s="634">
        <v>0</v>
      </c>
    </row>
    <row r="447" spans="1:8" ht="15.75" customHeight="1">
      <c r="A447" s="632"/>
      <c r="B447" s="633" t="s">
        <v>1687</v>
      </c>
      <c r="C447" s="634">
        <v>1</v>
      </c>
      <c r="D447" s="634">
        <v>2</v>
      </c>
      <c r="E447" s="634">
        <v>1</v>
      </c>
      <c r="F447" s="635">
        <v>6</v>
      </c>
      <c r="G447" s="634">
        <v>1</v>
      </c>
      <c r="H447" s="634">
        <v>0</v>
      </c>
    </row>
    <row r="448" spans="1:8" ht="15.75" customHeight="1">
      <c r="A448" s="632"/>
      <c r="B448" s="633" t="s">
        <v>1688</v>
      </c>
      <c r="C448" s="634">
        <v>1</v>
      </c>
      <c r="D448" s="634">
        <v>2</v>
      </c>
      <c r="E448" s="634">
        <v>2</v>
      </c>
      <c r="F448" s="635">
        <v>38</v>
      </c>
      <c r="G448" s="634">
        <v>6</v>
      </c>
      <c r="H448" s="634">
        <v>0</v>
      </c>
    </row>
    <row r="449" spans="1:8" ht="15.75" customHeight="1">
      <c r="A449" s="632"/>
      <c r="B449" s="633" t="s">
        <v>1689</v>
      </c>
      <c r="C449" s="634">
        <v>1</v>
      </c>
      <c r="D449" s="634">
        <v>9</v>
      </c>
      <c r="E449" s="634">
        <v>4</v>
      </c>
      <c r="F449" s="635">
        <v>87</v>
      </c>
      <c r="G449" s="634">
        <v>47</v>
      </c>
      <c r="H449" s="634">
        <v>8</v>
      </c>
    </row>
    <row r="450" spans="1:8" ht="15.75" customHeight="1">
      <c r="A450" s="632"/>
      <c r="B450" s="633" t="s">
        <v>1690</v>
      </c>
      <c r="C450" s="634">
        <v>1</v>
      </c>
      <c r="D450" s="634">
        <v>2</v>
      </c>
      <c r="E450" s="634">
        <v>2</v>
      </c>
      <c r="F450" s="635">
        <v>40</v>
      </c>
      <c r="G450" s="634">
        <v>22</v>
      </c>
      <c r="H450" s="634">
        <v>0</v>
      </c>
    </row>
    <row r="451" spans="1:8" ht="15.75" customHeight="1">
      <c r="A451" s="632"/>
      <c r="B451" s="633" t="s">
        <v>1691</v>
      </c>
      <c r="C451" s="634">
        <v>1</v>
      </c>
      <c r="D451" s="634">
        <v>2</v>
      </c>
      <c r="E451" s="634">
        <v>2</v>
      </c>
      <c r="F451" s="635">
        <v>64</v>
      </c>
      <c r="G451" s="634">
        <v>38</v>
      </c>
      <c r="H451" s="634">
        <v>21</v>
      </c>
    </row>
    <row r="452" spans="1:8" ht="15.75" customHeight="1">
      <c r="A452" s="632"/>
      <c r="B452" s="633" t="s">
        <v>1692</v>
      </c>
      <c r="C452" s="634">
        <v>1</v>
      </c>
      <c r="D452" s="634">
        <v>11</v>
      </c>
      <c r="E452" s="634">
        <v>5</v>
      </c>
      <c r="F452" s="635">
        <v>220</v>
      </c>
      <c r="G452" s="634">
        <v>112</v>
      </c>
      <c r="H452" s="634">
        <v>86</v>
      </c>
    </row>
    <row r="453" spans="1:8" ht="15.75" customHeight="1">
      <c r="A453" s="632"/>
      <c r="B453" s="633" t="s">
        <v>1693</v>
      </c>
      <c r="C453" s="634">
        <v>1</v>
      </c>
      <c r="D453" s="634">
        <v>3</v>
      </c>
      <c r="E453" s="634">
        <v>2</v>
      </c>
      <c r="F453" s="635">
        <v>37</v>
      </c>
      <c r="G453" s="634">
        <v>23</v>
      </c>
      <c r="H453" s="634">
        <v>17</v>
      </c>
    </row>
    <row r="454" spans="1:8" ht="15.75" customHeight="1">
      <c r="A454" s="632"/>
      <c r="B454" s="633" t="s">
        <v>1694</v>
      </c>
      <c r="C454" s="634">
        <v>1</v>
      </c>
      <c r="D454" s="634">
        <v>3</v>
      </c>
      <c r="E454" s="634">
        <v>1</v>
      </c>
      <c r="F454" s="635">
        <v>62</v>
      </c>
      <c r="G454" s="634">
        <v>23</v>
      </c>
      <c r="H454" s="634">
        <v>12</v>
      </c>
    </row>
    <row r="455" spans="1:8" ht="15.75" customHeight="1">
      <c r="A455" s="632"/>
      <c r="B455" s="633" t="s">
        <v>1695</v>
      </c>
      <c r="C455" s="634">
        <v>1</v>
      </c>
      <c r="D455" s="634">
        <v>5</v>
      </c>
      <c r="E455" s="634">
        <v>4</v>
      </c>
      <c r="F455" s="635">
        <v>220</v>
      </c>
      <c r="G455" s="634">
        <v>74</v>
      </c>
      <c r="H455" s="634">
        <v>38</v>
      </c>
    </row>
    <row r="456" spans="1:8" ht="15.75" customHeight="1">
      <c r="A456" s="632"/>
      <c r="B456" s="633" t="s">
        <v>1696</v>
      </c>
      <c r="C456" s="634">
        <v>1</v>
      </c>
      <c r="D456" s="634">
        <v>12</v>
      </c>
      <c r="E456" s="634">
        <v>10</v>
      </c>
      <c r="F456" s="635">
        <v>287</v>
      </c>
      <c r="G456" s="634">
        <v>145</v>
      </c>
      <c r="H456" s="634">
        <v>98</v>
      </c>
    </row>
    <row r="457" spans="1:8" ht="15.75" customHeight="1">
      <c r="A457" s="632"/>
      <c r="B457" s="633" t="s">
        <v>1697</v>
      </c>
      <c r="C457" s="634">
        <v>1</v>
      </c>
      <c r="D457" s="634">
        <v>3</v>
      </c>
      <c r="E457" s="634">
        <v>1</v>
      </c>
      <c r="F457" s="635">
        <v>63</v>
      </c>
      <c r="G457" s="634">
        <v>6</v>
      </c>
      <c r="H457" s="634">
        <v>0</v>
      </c>
    </row>
    <row r="458" spans="1:8" ht="15.75" customHeight="1">
      <c r="A458" s="632"/>
      <c r="B458" s="633" t="s">
        <v>1698</v>
      </c>
      <c r="C458" s="634">
        <v>1</v>
      </c>
      <c r="D458" s="634">
        <v>1</v>
      </c>
      <c r="E458" s="634">
        <v>1</v>
      </c>
      <c r="F458" s="635">
        <v>4</v>
      </c>
      <c r="G458" s="634">
        <v>3</v>
      </c>
      <c r="H458" s="634">
        <v>3</v>
      </c>
    </row>
    <row r="459" spans="1:8" ht="15.75" customHeight="1">
      <c r="A459" s="632"/>
      <c r="B459" s="633" t="s">
        <v>1699</v>
      </c>
      <c r="C459" s="634">
        <v>1</v>
      </c>
      <c r="D459" s="634">
        <v>6</v>
      </c>
      <c r="E459" s="634">
        <v>2</v>
      </c>
      <c r="F459" s="635">
        <v>186</v>
      </c>
      <c r="G459" s="634">
        <v>78</v>
      </c>
      <c r="H459" s="634">
        <v>63</v>
      </c>
    </row>
    <row r="460" spans="1:8" ht="15.75" customHeight="1">
      <c r="A460" s="632"/>
      <c r="B460" s="633" t="s">
        <v>1700</v>
      </c>
      <c r="C460" s="634">
        <v>1</v>
      </c>
      <c r="D460" s="634">
        <v>12</v>
      </c>
      <c r="E460" s="634">
        <v>6</v>
      </c>
      <c r="F460" s="635">
        <v>224</v>
      </c>
      <c r="G460" s="634">
        <v>81</v>
      </c>
      <c r="H460" s="634">
        <v>62</v>
      </c>
    </row>
    <row r="461" spans="1:8" ht="15.75" customHeight="1">
      <c r="A461" s="632"/>
      <c r="B461" s="633" t="s">
        <v>1701</v>
      </c>
      <c r="C461" s="634">
        <v>1</v>
      </c>
      <c r="D461" s="634">
        <v>4</v>
      </c>
      <c r="E461" s="634">
        <v>2</v>
      </c>
      <c r="F461" s="635">
        <v>44</v>
      </c>
      <c r="G461" s="634">
        <v>36</v>
      </c>
      <c r="H461" s="634">
        <v>36</v>
      </c>
    </row>
    <row r="462" spans="1:8" ht="15.75" customHeight="1">
      <c r="A462" s="632"/>
      <c r="B462" s="633" t="s">
        <v>1702</v>
      </c>
      <c r="C462" s="634">
        <v>1</v>
      </c>
      <c r="D462" s="634">
        <v>7</v>
      </c>
      <c r="E462" s="634">
        <v>3</v>
      </c>
      <c r="F462" s="635">
        <v>49</v>
      </c>
      <c r="G462" s="634">
        <v>40</v>
      </c>
      <c r="H462" s="634">
        <v>24</v>
      </c>
    </row>
    <row r="463" spans="1:8" ht="15.75" customHeight="1">
      <c r="A463" s="632"/>
      <c r="B463" s="633" t="s">
        <v>1703</v>
      </c>
      <c r="C463" s="634">
        <v>1</v>
      </c>
      <c r="D463" s="634">
        <v>7</v>
      </c>
      <c r="E463" s="634">
        <v>2</v>
      </c>
      <c r="F463" s="635">
        <v>104</v>
      </c>
      <c r="G463" s="634">
        <v>45</v>
      </c>
      <c r="H463" s="634">
        <v>25</v>
      </c>
    </row>
    <row r="464" spans="1:8" ht="15.75" customHeight="1">
      <c r="A464" s="632"/>
      <c r="B464" s="633" t="s">
        <v>1704</v>
      </c>
      <c r="C464" s="634">
        <v>1</v>
      </c>
      <c r="D464" s="634">
        <v>3</v>
      </c>
      <c r="E464" s="634">
        <v>2</v>
      </c>
      <c r="F464" s="635">
        <v>46</v>
      </c>
      <c r="G464" s="634">
        <v>5</v>
      </c>
      <c r="H464" s="634">
        <v>5</v>
      </c>
    </row>
    <row r="465" spans="1:8" ht="15.75" customHeight="1">
      <c r="A465" s="632"/>
      <c r="B465" s="633" t="s">
        <v>1705</v>
      </c>
      <c r="C465" s="634">
        <v>1</v>
      </c>
      <c r="D465" s="634">
        <v>3</v>
      </c>
      <c r="E465" s="634">
        <v>1</v>
      </c>
      <c r="F465" s="635">
        <v>33</v>
      </c>
      <c r="G465" s="634">
        <v>29</v>
      </c>
      <c r="H465" s="634">
        <v>22</v>
      </c>
    </row>
    <row r="466" spans="1:8" ht="15.75" customHeight="1">
      <c r="A466" s="632"/>
      <c r="B466" s="633" t="s">
        <v>1706</v>
      </c>
      <c r="C466" s="634">
        <v>1</v>
      </c>
      <c r="D466" s="634">
        <v>18</v>
      </c>
      <c r="E466" s="634">
        <v>6</v>
      </c>
      <c r="F466" s="635">
        <v>342</v>
      </c>
      <c r="G466" s="634">
        <v>148</v>
      </c>
      <c r="H466" s="634">
        <v>107</v>
      </c>
    </row>
    <row r="467" spans="1:8" ht="15.75" customHeight="1">
      <c r="A467" s="632"/>
      <c r="B467" s="633" t="s">
        <v>1707</v>
      </c>
      <c r="C467" s="634">
        <v>1</v>
      </c>
      <c r="D467" s="634">
        <v>1</v>
      </c>
      <c r="E467" s="634">
        <v>1</v>
      </c>
      <c r="F467" s="635">
        <v>3</v>
      </c>
      <c r="G467" s="634">
        <v>3</v>
      </c>
      <c r="H467" s="634">
        <v>3</v>
      </c>
    </row>
    <row r="468" spans="1:8" ht="15.75" customHeight="1">
      <c r="A468" s="632"/>
      <c r="B468" s="633" t="s">
        <v>1708</v>
      </c>
      <c r="C468" s="634">
        <v>1</v>
      </c>
      <c r="D468" s="634">
        <v>11</v>
      </c>
      <c r="E468" s="634">
        <v>6</v>
      </c>
      <c r="F468" s="635">
        <v>377</v>
      </c>
      <c r="G468" s="634">
        <v>186</v>
      </c>
      <c r="H468" s="634">
        <v>0</v>
      </c>
    </row>
    <row r="469" spans="1:8" ht="15.75" customHeight="1">
      <c r="A469" s="632"/>
      <c r="B469" s="633" t="s">
        <v>1709</v>
      </c>
      <c r="C469" s="634">
        <v>1</v>
      </c>
      <c r="D469" s="634">
        <v>1</v>
      </c>
      <c r="E469" s="634">
        <v>1</v>
      </c>
      <c r="F469" s="635">
        <v>7</v>
      </c>
      <c r="G469" s="634">
        <v>5</v>
      </c>
      <c r="H469" s="634">
        <v>0</v>
      </c>
    </row>
    <row r="470" spans="1:8" ht="15.75" customHeight="1">
      <c r="A470" s="632"/>
      <c r="B470" s="633" t="s">
        <v>1710</v>
      </c>
      <c r="C470" s="634">
        <v>1</v>
      </c>
      <c r="D470" s="634">
        <v>3</v>
      </c>
      <c r="E470" s="634">
        <v>1</v>
      </c>
      <c r="F470" s="635">
        <v>39</v>
      </c>
      <c r="G470" s="634">
        <v>13</v>
      </c>
      <c r="H470" s="634">
        <v>0</v>
      </c>
    </row>
    <row r="471" spans="1:8" ht="15.75" customHeight="1">
      <c r="A471" s="632"/>
      <c r="B471" s="633" t="s">
        <v>1711</v>
      </c>
      <c r="C471" s="634">
        <v>1</v>
      </c>
      <c r="D471" s="634">
        <v>4</v>
      </c>
      <c r="E471" s="634">
        <v>3</v>
      </c>
      <c r="F471" s="635">
        <v>26</v>
      </c>
      <c r="G471" s="634">
        <v>11</v>
      </c>
      <c r="H471" s="634">
        <v>2</v>
      </c>
    </row>
    <row r="472" spans="1:8" ht="15.75" customHeight="1">
      <c r="A472" s="632"/>
      <c r="B472" s="633" t="s">
        <v>1712</v>
      </c>
      <c r="C472" s="634">
        <v>1</v>
      </c>
      <c r="D472" s="634">
        <v>6</v>
      </c>
      <c r="E472" s="634">
        <v>4</v>
      </c>
      <c r="F472" s="635">
        <v>134</v>
      </c>
      <c r="G472" s="634">
        <v>61</v>
      </c>
      <c r="H472" s="634">
        <v>10</v>
      </c>
    </row>
    <row r="473" spans="1:8" ht="15.75" customHeight="1">
      <c r="A473" s="632"/>
      <c r="B473" s="633" t="s">
        <v>1713</v>
      </c>
      <c r="C473" s="634">
        <v>1</v>
      </c>
      <c r="D473" s="634">
        <v>3</v>
      </c>
      <c r="E473" s="634">
        <v>2</v>
      </c>
      <c r="F473" s="635">
        <v>95</v>
      </c>
      <c r="G473" s="634">
        <v>60</v>
      </c>
      <c r="H473" s="634">
        <v>16</v>
      </c>
    </row>
    <row r="474" spans="1:8" ht="15.75" customHeight="1">
      <c r="A474" s="632"/>
      <c r="B474" s="633" t="s">
        <v>1714</v>
      </c>
      <c r="C474" s="634">
        <v>1</v>
      </c>
      <c r="D474" s="634">
        <v>4</v>
      </c>
      <c r="E474" s="634">
        <v>2</v>
      </c>
      <c r="F474" s="635">
        <v>78</v>
      </c>
      <c r="G474" s="634">
        <v>27</v>
      </c>
      <c r="H474" s="634">
        <v>27</v>
      </c>
    </row>
    <row r="475" spans="1:8" ht="15.75" customHeight="1">
      <c r="A475" s="632"/>
      <c r="B475" s="633" t="s">
        <v>1715</v>
      </c>
      <c r="C475" s="634">
        <v>1</v>
      </c>
      <c r="D475" s="634">
        <v>8</v>
      </c>
      <c r="E475" s="634">
        <v>6</v>
      </c>
      <c r="F475" s="635">
        <v>83</v>
      </c>
      <c r="G475" s="634">
        <v>49</v>
      </c>
      <c r="H475" s="634">
        <v>49</v>
      </c>
    </row>
    <row r="476" spans="1:8" ht="15.75" customHeight="1">
      <c r="A476" s="632"/>
      <c r="B476" s="633" t="s">
        <v>1716</v>
      </c>
      <c r="C476" s="634">
        <v>1</v>
      </c>
      <c r="D476" s="634">
        <v>5</v>
      </c>
      <c r="E476" s="634">
        <v>3</v>
      </c>
      <c r="F476" s="635">
        <v>208</v>
      </c>
      <c r="G476" s="634">
        <v>49</v>
      </c>
      <c r="H476" s="634">
        <v>29</v>
      </c>
    </row>
    <row r="477" spans="1:8" ht="15.75" customHeight="1">
      <c r="A477" s="632"/>
      <c r="B477" s="633" t="s">
        <v>1717</v>
      </c>
      <c r="C477" s="634">
        <v>1</v>
      </c>
      <c r="D477" s="634">
        <v>18</v>
      </c>
      <c r="E477" s="634">
        <v>5</v>
      </c>
      <c r="F477" s="635">
        <v>190</v>
      </c>
      <c r="G477" s="634">
        <v>23</v>
      </c>
      <c r="H477" s="634">
        <v>22</v>
      </c>
    </row>
    <row r="478" spans="1:8" ht="15.75" customHeight="1">
      <c r="A478" s="632"/>
      <c r="B478" s="633" t="s">
        <v>1718</v>
      </c>
      <c r="C478" s="634">
        <v>1</v>
      </c>
      <c r="D478" s="634">
        <v>9</v>
      </c>
      <c r="E478" s="634">
        <v>2</v>
      </c>
      <c r="F478" s="635">
        <v>78</v>
      </c>
      <c r="G478" s="634">
        <v>35</v>
      </c>
      <c r="H478" s="634">
        <v>27</v>
      </c>
    </row>
    <row r="479" spans="1:8" ht="15.75" customHeight="1">
      <c r="A479" s="632"/>
      <c r="B479" s="633" t="s">
        <v>1719</v>
      </c>
      <c r="C479" s="634">
        <v>1</v>
      </c>
      <c r="D479" s="634">
        <v>1</v>
      </c>
      <c r="E479" s="634">
        <v>1</v>
      </c>
      <c r="F479" s="635">
        <v>10</v>
      </c>
      <c r="G479" s="634">
        <v>10</v>
      </c>
      <c r="H479" s="634">
        <v>0</v>
      </c>
    </row>
    <row r="480" spans="1:8" ht="15.75" customHeight="1">
      <c r="A480" s="632"/>
      <c r="B480" s="633" t="s">
        <v>1720</v>
      </c>
      <c r="C480" s="634">
        <v>1</v>
      </c>
      <c r="D480" s="634">
        <v>4</v>
      </c>
      <c r="E480" s="634">
        <v>1</v>
      </c>
      <c r="F480" s="635">
        <v>140</v>
      </c>
      <c r="G480" s="634">
        <v>26</v>
      </c>
      <c r="H480" s="634">
        <v>26</v>
      </c>
    </row>
    <row r="481" spans="1:8" ht="15.75" customHeight="1">
      <c r="A481" s="632"/>
      <c r="B481" s="633" t="s">
        <v>1721</v>
      </c>
      <c r="C481" s="634">
        <v>1</v>
      </c>
      <c r="D481" s="634">
        <v>4</v>
      </c>
      <c r="E481" s="634">
        <v>3</v>
      </c>
      <c r="F481" s="635">
        <v>44</v>
      </c>
      <c r="G481" s="634">
        <v>9</v>
      </c>
      <c r="H481" s="634">
        <v>5</v>
      </c>
    </row>
    <row r="482" spans="1:8" ht="15.75" customHeight="1">
      <c r="A482" s="632"/>
      <c r="B482" s="633" t="s">
        <v>1722</v>
      </c>
      <c r="C482" s="634">
        <v>1</v>
      </c>
      <c r="D482" s="634">
        <v>7</v>
      </c>
      <c r="E482" s="634">
        <v>5</v>
      </c>
      <c r="F482" s="635">
        <v>178</v>
      </c>
      <c r="G482" s="634">
        <v>82</v>
      </c>
      <c r="H482" s="634">
        <v>0</v>
      </c>
    </row>
    <row r="483" spans="1:8" ht="15.75" customHeight="1">
      <c r="A483" s="632"/>
      <c r="B483" s="633" t="s">
        <v>1723</v>
      </c>
      <c r="C483" s="634">
        <v>1</v>
      </c>
      <c r="D483" s="634">
        <v>12</v>
      </c>
      <c r="E483" s="634">
        <v>7</v>
      </c>
      <c r="F483" s="635">
        <v>463</v>
      </c>
      <c r="G483" s="634">
        <v>178</v>
      </c>
      <c r="H483" s="634">
        <v>1</v>
      </c>
    </row>
    <row r="484" spans="1:8" ht="15.75" customHeight="1">
      <c r="A484" s="632"/>
      <c r="B484" s="633" t="s">
        <v>1724</v>
      </c>
      <c r="C484" s="634">
        <v>1</v>
      </c>
      <c r="D484" s="634">
        <v>3</v>
      </c>
      <c r="E484" s="634">
        <v>3</v>
      </c>
      <c r="F484" s="635">
        <v>20</v>
      </c>
      <c r="G484" s="634">
        <v>20</v>
      </c>
      <c r="H484" s="634">
        <v>20</v>
      </c>
    </row>
    <row r="485" spans="1:8" ht="15.75" customHeight="1">
      <c r="A485" s="632"/>
      <c r="B485" s="633" t="s">
        <v>1725</v>
      </c>
      <c r="C485" s="634">
        <v>1</v>
      </c>
      <c r="D485" s="634">
        <v>2</v>
      </c>
      <c r="E485" s="634">
        <v>1</v>
      </c>
      <c r="F485" s="635">
        <v>20</v>
      </c>
      <c r="G485" s="634">
        <v>0</v>
      </c>
      <c r="H485" s="634">
        <v>0</v>
      </c>
    </row>
    <row r="486" spans="1:8" ht="15.75" customHeight="1">
      <c r="A486" s="632"/>
      <c r="B486" s="633" t="s">
        <v>1726</v>
      </c>
      <c r="C486" s="634">
        <v>1</v>
      </c>
      <c r="D486" s="634">
        <v>5</v>
      </c>
      <c r="E486" s="634">
        <v>3</v>
      </c>
      <c r="F486" s="635">
        <v>21</v>
      </c>
      <c r="G486" s="634">
        <v>12</v>
      </c>
      <c r="H486" s="634">
        <v>10</v>
      </c>
    </row>
    <row r="487" spans="1:8" ht="15.75" customHeight="1">
      <c r="A487" s="632"/>
      <c r="B487" s="633" t="s">
        <v>1727</v>
      </c>
      <c r="C487" s="634">
        <v>1</v>
      </c>
      <c r="D487" s="634">
        <v>8</v>
      </c>
      <c r="E487" s="634">
        <v>3</v>
      </c>
      <c r="F487" s="635">
        <v>95</v>
      </c>
      <c r="G487" s="634">
        <v>37</v>
      </c>
      <c r="H487" s="634">
        <v>31</v>
      </c>
    </row>
    <row r="488" spans="1:8" ht="15.75" customHeight="1">
      <c r="A488" s="632"/>
      <c r="B488" s="633" t="s">
        <v>1728</v>
      </c>
      <c r="C488" s="634">
        <v>1</v>
      </c>
      <c r="D488" s="634">
        <v>3</v>
      </c>
      <c r="E488" s="634">
        <v>1</v>
      </c>
      <c r="F488" s="635">
        <v>7</v>
      </c>
      <c r="G488" s="634">
        <v>3</v>
      </c>
      <c r="H488" s="634">
        <v>2</v>
      </c>
    </row>
    <row r="489" spans="1:8" ht="15.75" customHeight="1">
      <c r="A489" s="632"/>
      <c r="B489" s="633" t="s">
        <v>1729</v>
      </c>
      <c r="C489" s="634">
        <v>1</v>
      </c>
      <c r="D489" s="634">
        <v>15</v>
      </c>
      <c r="E489" s="634">
        <v>6</v>
      </c>
      <c r="F489" s="635">
        <v>198</v>
      </c>
      <c r="G489" s="634">
        <v>28</v>
      </c>
      <c r="H489" s="634">
        <v>0</v>
      </c>
    </row>
    <row r="490" spans="1:8" ht="15.75" customHeight="1">
      <c r="A490" s="632"/>
      <c r="B490" s="633" t="s">
        <v>1730</v>
      </c>
      <c r="C490" s="634">
        <v>1</v>
      </c>
      <c r="D490" s="634">
        <v>3</v>
      </c>
      <c r="E490" s="634">
        <v>2</v>
      </c>
      <c r="F490" s="635">
        <v>20</v>
      </c>
      <c r="G490" s="634">
        <v>15</v>
      </c>
      <c r="H490" s="634">
        <v>15</v>
      </c>
    </row>
    <row r="491" spans="1:8" ht="15.75" customHeight="1">
      <c r="A491" s="632"/>
      <c r="B491" s="633" t="s">
        <v>1731</v>
      </c>
      <c r="C491" s="634">
        <v>1</v>
      </c>
      <c r="D491" s="634">
        <v>3</v>
      </c>
      <c r="E491" s="634">
        <v>3</v>
      </c>
      <c r="F491" s="635">
        <v>72</v>
      </c>
      <c r="G491" s="634">
        <v>58</v>
      </c>
      <c r="H491" s="634">
        <v>37</v>
      </c>
    </row>
    <row r="492" spans="1:8" ht="15.75" customHeight="1">
      <c r="A492" s="632"/>
      <c r="B492" s="633" t="s">
        <v>1732</v>
      </c>
      <c r="C492" s="634">
        <v>1</v>
      </c>
      <c r="D492" s="634">
        <v>5</v>
      </c>
      <c r="E492" s="634">
        <v>1</v>
      </c>
      <c r="F492" s="635">
        <v>127</v>
      </c>
      <c r="G492" s="634">
        <v>64</v>
      </c>
      <c r="H492" s="634">
        <v>63</v>
      </c>
    </row>
    <row r="493" spans="1:8" ht="15.75" customHeight="1">
      <c r="A493" s="632"/>
      <c r="B493" s="633" t="s">
        <v>1733</v>
      </c>
      <c r="C493" s="634">
        <v>1</v>
      </c>
      <c r="D493" s="634">
        <v>4</v>
      </c>
      <c r="E493" s="634">
        <v>3</v>
      </c>
      <c r="F493" s="635">
        <v>71</v>
      </c>
      <c r="G493" s="634">
        <v>9</v>
      </c>
      <c r="H493" s="634">
        <v>0</v>
      </c>
    </row>
    <row r="494" spans="1:8" ht="15.75" customHeight="1">
      <c r="A494" s="632"/>
      <c r="B494" s="633" t="s">
        <v>1734</v>
      </c>
      <c r="C494" s="634">
        <v>1</v>
      </c>
      <c r="D494" s="634">
        <v>13</v>
      </c>
      <c r="E494" s="634">
        <v>9</v>
      </c>
      <c r="F494" s="635">
        <v>106</v>
      </c>
      <c r="G494" s="634">
        <v>16</v>
      </c>
      <c r="H494" s="634">
        <v>2</v>
      </c>
    </row>
    <row r="495" spans="1:8" ht="15.75" customHeight="1">
      <c r="A495" s="632"/>
      <c r="B495" s="633" t="s">
        <v>1735</v>
      </c>
      <c r="C495" s="634">
        <v>1</v>
      </c>
      <c r="D495" s="634">
        <v>3</v>
      </c>
      <c r="E495" s="634">
        <v>2</v>
      </c>
      <c r="F495" s="635">
        <v>66</v>
      </c>
      <c r="G495" s="634">
        <v>2</v>
      </c>
      <c r="H495" s="634">
        <v>2</v>
      </c>
    </row>
    <row r="496" spans="1:8" ht="15.75" customHeight="1">
      <c r="A496" s="632"/>
      <c r="B496" s="633" t="s">
        <v>1736</v>
      </c>
      <c r="C496" s="634">
        <v>1</v>
      </c>
      <c r="D496" s="634">
        <v>15</v>
      </c>
      <c r="E496" s="634">
        <v>12</v>
      </c>
      <c r="F496" s="635">
        <v>178</v>
      </c>
      <c r="G496" s="634">
        <v>57</v>
      </c>
      <c r="H496" s="634">
        <v>23</v>
      </c>
    </row>
    <row r="497" spans="1:8" ht="15.75" customHeight="1">
      <c r="A497" s="632"/>
      <c r="B497" s="633" t="s">
        <v>1737</v>
      </c>
      <c r="C497" s="634">
        <v>1</v>
      </c>
      <c r="D497" s="634">
        <v>17</v>
      </c>
      <c r="E497" s="634">
        <v>11</v>
      </c>
      <c r="F497" s="635">
        <v>96</v>
      </c>
      <c r="G497" s="634">
        <v>48</v>
      </c>
      <c r="H497" s="634">
        <v>32</v>
      </c>
    </row>
    <row r="498" spans="1:8" ht="15.75" customHeight="1">
      <c r="A498" s="632"/>
      <c r="B498" s="633" t="s">
        <v>1738</v>
      </c>
      <c r="C498" s="634">
        <v>1</v>
      </c>
      <c r="D498" s="634">
        <v>3</v>
      </c>
      <c r="E498" s="634">
        <v>2</v>
      </c>
      <c r="F498" s="635">
        <v>53</v>
      </c>
      <c r="G498" s="634">
        <v>2</v>
      </c>
      <c r="H498" s="634">
        <v>2</v>
      </c>
    </row>
    <row r="499" spans="1:8" ht="15.75" customHeight="1">
      <c r="A499" s="632"/>
      <c r="B499" s="633" t="s">
        <v>1739</v>
      </c>
      <c r="C499" s="634">
        <v>1</v>
      </c>
      <c r="D499" s="634">
        <v>4</v>
      </c>
      <c r="E499" s="634">
        <v>3</v>
      </c>
      <c r="F499" s="635">
        <v>124</v>
      </c>
      <c r="G499" s="634">
        <v>40</v>
      </c>
      <c r="H499" s="634">
        <v>0</v>
      </c>
    </row>
    <row r="500" spans="1:8" ht="15.75" customHeight="1">
      <c r="A500" s="632"/>
      <c r="B500" s="633" t="s">
        <v>1740</v>
      </c>
      <c r="C500" s="634">
        <v>1</v>
      </c>
      <c r="D500" s="634">
        <v>2</v>
      </c>
      <c r="E500" s="634">
        <v>1</v>
      </c>
      <c r="F500" s="635">
        <v>3</v>
      </c>
      <c r="G500" s="634">
        <v>1</v>
      </c>
      <c r="H500" s="634">
        <v>0</v>
      </c>
    </row>
    <row r="501" spans="1:8" ht="15.75" customHeight="1">
      <c r="A501" s="632"/>
      <c r="B501" s="633" t="s">
        <v>1741</v>
      </c>
      <c r="C501" s="634">
        <v>1</v>
      </c>
      <c r="D501" s="634">
        <v>4</v>
      </c>
      <c r="E501" s="634">
        <v>3</v>
      </c>
      <c r="F501" s="635">
        <v>42</v>
      </c>
      <c r="G501" s="634">
        <v>18</v>
      </c>
      <c r="H501" s="634">
        <v>0</v>
      </c>
    </row>
    <row r="502" spans="1:8" ht="15.75" customHeight="1">
      <c r="A502" s="632"/>
      <c r="B502" s="633" t="s">
        <v>1742</v>
      </c>
      <c r="C502" s="634">
        <v>1</v>
      </c>
      <c r="D502" s="634">
        <v>10</v>
      </c>
      <c r="E502" s="634">
        <v>4</v>
      </c>
      <c r="F502" s="635">
        <v>39</v>
      </c>
      <c r="G502" s="634">
        <v>17</v>
      </c>
      <c r="H502" s="634">
        <v>16</v>
      </c>
    </row>
    <row r="503" spans="1:8" ht="15.75" customHeight="1">
      <c r="A503" s="632"/>
      <c r="B503" s="633" t="s">
        <v>1743</v>
      </c>
      <c r="C503" s="634">
        <v>1</v>
      </c>
      <c r="D503" s="634">
        <v>1</v>
      </c>
      <c r="E503" s="634">
        <v>1</v>
      </c>
      <c r="F503" s="635">
        <v>15</v>
      </c>
      <c r="G503" s="634">
        <v>0</v>
      </c>
      <c r="H503" s="634">
        <v>0</v>
      </c>
    </row>
    <row r="504" spans="1:8" ht="15.75" customHeight="1">
      <c r="A504" s="632"/>
      <c r="B504" s="633" t="s">
        <v>1744</v>
      </c>
      <c r="C504" s="634">
        <v>1</v>
      </c>
      <c r="D504" s="634">
        <v>7</v>
      </c>
      <c r="E504" s="634">
        <v>3</v>
      </c>
      <c r="F504" s="635">
        <v>104</v>
      </c>
      <c r="G504" s="634">
        <v>17</v>
      </c>
      <c r="H504" s="634">
        <v>0</v>
      </c>
    </row>
    <row r="505" spans="1:8" ht="15.75" customHeight="1">
      <c r="A505" s="632"/>
      <c r="B505" s="633" t="s">
        <v>1745</v>
      </c>
      <c r="C505" s="634">
        <v>1</v>
      </c>
      <c r="D505" s="634">
        <v>8</v>
      </c>
      <c r="E505" s="634">
        <v>5</v>
      </c>
      <c r="F505" s="635">
        <v>55</v>
      </c>
      <c r="G505" s="634">
        <v>15</v>
      </c>
      <c r="H505" s="634">
        <v>0</v>
      </c>
    </row>
    <row r="506" spans="1:8" ht="15.75" customHeight="1">
      <c r="A506" s="632"/>
      <c r="B506" s="633" t="s">
        <v>1746</v>
      </c>
      <c r="C506" s="634">
        <v>1</v>
      </c>
      <c r="D506" s="634">
        <v>4</v>
      </c>
      <c r="E506" s="634">
        <v>2</v>
      </c>
      <c r="F506" s="635">
        <v>156</v>
      </c>
      <c r="G506" s="634">
        <v>67</v>
      </c>
      <c r="H506" s="634">
        <v>66</v>
      </c>
    </row>
    <row r="507" spans="1:8" ht="15.75" customHeight="1">
      <c r="A507" s="632"/>
      <c r="B507" s="633" t="s">
        <v>1747</v>
      </c>
      <c r="C507" s="634">
        <v>1</v>
      </c>
      <c r="D507" s="634">
        <v>8</v>
      </c>
      <c r="E507" s="634">
        <v>2</v>
      </c>
      <c r="F507" s="635">
        <v>77</v>
      </c>
      <c r="G507" s="634">
        <v>31</v>
      </c>
      <c r="H507" s="634">
        <v>0</v>
      </c>
    </row>
    <row r="508" spans="1:8" ht="15.75" customHeight="1">
      <c r="A508" s="632"/>
      <c r="B508" s="633" t="s">
        <v>1748</v>
      </c>
      <c r="C508" s="634">
        <v>1</v>
      </c>
      <c r="D508" s="634">
        <v>7</v>
      </c>
      <c r="E508" s="634">
        <v>6</v>
      </c>
      <c r="F508" s="635">
        <v>20</v>
      </c>
      <c r="G508" s="634">
        <v>16</v>
      </c>
      <c r="H508" s="634">
        <v>9</v>
      </c>
    </row>
    <row r="509" spans="1:8" ht="15.75" customHeight="1">
      <c r="A509" s="632"/>
      <c r="B509" s="633" t="s">
        <v>1749</v>
      </c>
      <c r="C509" s="634">
        <v>1</v>
      </c>
      <c r="D509" s="634">
        <v>2</v>
      </c>
      <c r="E509" s="634">
        <v>1</v>
      </c>
      <c r="F509" s="635">
        <v>7</v>
      </c>
      <c r="G509" s="634">
        <v>0</v>
      </c>
      <c r="H509" s="634">
        <v>0</v>
      </c>
    </row>
    <row r="510" spans="1:8" ht="15.75" customHeight="1">
      <c r="A510" s="632"/>
      <c r="B510" s="633" t="s">
        <v>1750</v>
      </c>
      <c r="C510" s="634">
        <v>1</v>
      </c>
      <c r="D510" s="634">
        <v>6</v>
      </c>
      <c r="E510" s="634">
        <v>4</v>
      </c>
      <c r="F510" s="635">
        <v>73</v>
      </c>
      <c r="G510" s="634">
        <v>13</v>
      </c>
      <c r="H510" s="634">
        <v>4</v>
      </c>
    </row>
    <row r="511" spans="1:8" ht="15.75" customHeight="1">
      <c r="A511" s="632"/>
      <c r="B511" s="633" t="s">
        <v>1751</v>
      </c>
      <c r="C511" s="634">
        <v>1</v>
      </c>
      <c r="D511" s="634">
        <v>8</v>
      </c>
      <c r="E511" s="634">
        <v>5</v>
      </c>
      <c r="F511" s="635">
        <v>108</v>
      </c>
      <c r="G511" s="634">
        <v>22</v>
      </c>
      <c r="H511" s="634">
        <v>20</v>
      </c>
    </row>
    <row r="512" spans="1:8" ht="15.75" customHeight="1">
      <c r="A512" s="632"/>
      <c r="B512" s="633" t="s">
        <v>1752</v>
      </c>
      <c r="C512" s="634">
        <v>1</v>
      </c>
      <c r="D512" s="634">
        <v>2</v>
      </c>
      <c r="E512" s="634">
        <v>2</v>
      </c>
      <c r="F512" s="635">
        <v>45</v>
      </c>
      <c r="G512" s="634">
        <v>1</v>
      </c>
      <c r="H512" s="634">
        <v>1</v>
      </c>
    </row>
    <row r="513" spans="1:8" ht="15.75" customHeight="1">
      <c r="A513" s="632"/>
      <c r="B513" s="633" t="s">
        <v>1753</v>
      </c>
      <c r="C513" s="634">
        <v>1</v>
      </c>
      <c r="D513" s="634">
        <v>3</v>
      </c>
      <c r="E513" s="634">
        <v>2</v>
      </c>
      <c r="F513" s="635">
        <v>52</v>
      </c>
      <c r="G513" s="634">
        <v>40</v>
      </c>
      <c r="H513" s="634">
        <v>21</v>
      </c>
    </row>
    <row r="514" spans="1:8" ht="15.75" customHeight="1">
      <c r="A514" s="632"/>
      <c r="B514" s="633" t="s">
        <v>1754</v>
      </c>
      <c r="C514" s="634">
        <v>1</v>
      </c>
      <c r="D514" s="634">
        <v>5</v>
      </c>
      <c r="E514" s="634">
        <v>1</v>
      </c>
      <c r="F514" s="635">
        <v>121</v>
      </c>
      <c r="G514" s="634">
        <v>48</v>
      </c>
      <c r="H514" s="634">
        <v>29</v>
      </c>
    </row>
    <row r="515" spans="1:8" ht="15.75" customHeight="1">
      <c r="A515" s="632"/>
      <c r="B515" s="633" t="s">
        <v>1755</v>
      </c>
      <c r="C515" s="634">
        <v>1</v>
      </c>
      <c r="D515" s="634">
        <v>1</v>
      </c>
      <c r="E515" s="634">
        <v>1</v>
      </c>
      <c r="F515" s="635">
        <v>6</v>
      </c>
      <c r="G515" s="634">
        <v>2</v>
      </c>
      <c r="H515" s="634">
        <v>1</v>
      </c>
    </row>
    <row r="516" spans="1:8" ht="15.75" customHeight="1">
      <c r="A516" s="632"/>
      <c r="B516" s="633" t="s">
        <v>1756</v>
      </c>
      <c r="C516" s="634">
        <v>1</v>
      </c>
      <c r="D516" s="634">
        <v>1</v>
      </c>
      <c r="E516" s="634">
        <v>1</v>
      </c>
      <c r="F516" s="635">
        <v>5</v>
      </c>
      <c r="G516" s="634">
        <v>5</v>
      </c>
      <c r="H516" s="634">
        <v>0</v>
      </c>
    </row>
    <row r="517" spans="1:8" ht="15.75" customHeight="1">
      <c r="A517" s="632"/>
      <c r="B517" s="633" t="s">
        <v>1757</v>
      </c>
      <c r="C517" s="634">
        <v>1</v>
      </c>
      <c r="D517" s="634">
        <v>6</v>
      </c>
      <c r="E517" s="634">
        <v>3</v>
      </c>
      <c r="F517" s="635">
        <v>18</v>
      </c>
      <c r="G517" s="634">
        <v>11</v>
      </c>
      <c r="H517" s="634">
        <v>7</v>
      </c>
    </row>
    <row r="518" spans="1:8" ht="15.75" customHeight="1">
      <c r="A518" s="632"/>
      <c r="B518" s="633" t="s">
        <v>1758</v>
      </c>
      <c r="C518" s="634">
        <v>1</v>
      </c>
      <c r="D518" s="634">
        <v>12</v>
      </c>
      <c r="E518" s="634">
        <v>6</v>
      </c>
      <c r="F518" s="635">
        <v>266</v>
      </c>
      <c r="G518" s="634">
        <v>151</v>
      </c>
      <c r="H518" s="634">
        <v>113</v>
      </c>
    </row>
    <row r="519" spans="1:8" ht="15.75" customHeight="1">
      <c r="A519" s="632"/>
      <c r="B519" s="633" t="s">
        <v>1759</v>
      </c>
      <c r="C519" s="634">
        <v>1</v>
      </c>
      <c r="D519" s="634">
        <v>6</v>
      </c>
      <c r="E519" s="634">
        <v>3</v>
      </c>
      <c r="F519" s="635">
        <v>19</v>
      </c>
      <c r="G519" s="634">
        <v>16</v>
      </c>
      <c r="H519" s="634">
        <v>0</v>
      </c>
    </row>
    <row r="520" spans="1:8" ht="15.75" customHeight="1">
      <c r="A520" s="632"/>
      <c r="B520" s="633" t="s">
        <v>1760</v>
      </c>
      <c r="C520" s="634">
        <v>1</v>
      </c>
      <c r="D520" s="634">
        <v>5</v>
      </c>
      <c r="E520" s="634">
        <v>4</v>
      </c>
      <c r="F520" s="635">
        <v>87</v>
      </c>
      <c r="G520" s="634">
        <v>43</v>
      </c>
      <c r="H520" s="634">
        <v>43</v>
      </c>
    </row>
    <row r="521" spans="1:8" ht="15.75" customHeight="1">
      <c r="A521" s="632"/>
      <c r="B521" s="633" t="s">
        <v>1761</v>
      </c>
      <c r="C521" s="634">
        <v>1</v>
      </c>
      <c r="D521" s="634">
        <v>5</v>
      </c>
      <c r="E521" s="634">
        <v>3</v>
      </c>
      <c r="F521" s="635">
        <v>136</v>
      </c>
      <c r="G521" s="634">
        <v>54</v>
      </c>
      <c r="H521" s="634">
        <v>54</v>
      </c>
    </row>
    <row r="522" spans="1:8" ht="15.75" customHeight="1">
      <c r="A522" s="632"/>
      <c r="B522" s="633" t="s">
        <v>1762</v>
      </c>
      <c r="C522" s="634">
        <v>1</v>
      </c>
      <c r="D522" s="634">
        <v>5</v>
      </c>
      <c r="E522" s="634">
        <v>4</v>
      </c>
      <c r="F522" s="635">
        <v>148</v>
      </c>
      <c r="G522" s="634">
        <v>99</v>
      </c>
      <c r="H522" s="634">
        <v>98</v>
      </c>
    </row>
    <row r="523" spans="1:8" ht="15.75" customHeight="1">
      <c r="A523" s="632"/>
      <c r="B523" s="633" t="s">
        <v>1763</v>
      </c>
      <c r="C523" s="634">
        <v>1</v>
      </c>
      <c r="D523" s="634">
        <v>4</v>
      </c>
      <c r="E523" s="634">
        <v>3</v>
      </c>
      <c r="F523" s="635">
        <v>93</v>
      </c>
      <c r="G523" s="634">
        <v>56</v>
      </c>
      <c r="H523" s="634">
        <v>55</v>
      </c>
    </row>
    <row r="524" spans="1:8" ht="15.75" customHeight="1">
      <c r="A524" s="632"/>
      <c r="B524" s="633" t="s">
        <v>1764</v>
      </c>
      <c r="C524" s="634">
        <v>1</v>
      </c>
      <c r="D524" s="634">
        <v>2</v>
      </c>
      <c r="E524" s="634">
        <v>2</v>
      </c>
      <c r="F524" s="635">
        <v>61</v>
      </c>
      <c r="G524" s="634">
        <v>16</v>
      </c>
      <c r="H524" s="634">
        <v>6</v>
      </c>
    </row>
    <row r="525" spans="1:8" ht="15.75" customHeight="1">
      <c r="A525" s="632"/>
      <c r="B525" s="633" t="s">
        <v>1765</v>
      </c>
      <c r="C525" s="634">
        <v>1</v>
      </c>
      <c r="D525" s="634">
        <v>1</v>
      </c>
      <c r="E525" s="634">
        <v>1</v>
      </c>
      <c r="F525" s="635">
        <v>21</v>
      </c>
      <c r="G525" s="634">
        <v>4</v>
      </c>
      <c r="H525" s="634">
        <v>0</v>
      </c>
    </row>
    <row r="526" spans="1:8" ht="15.75" customHeight="1">
      <c r="A526" s="632"/>
      <c r="B526" s="633" t="s">
        <v>1766</v>
      </c>
      <c r="C526" s="634">
        <v>1</v>
      </c>
      <c r="D526" s="634">
        <v>6</v>
      </c>
      <c r="E526" s="634">
        <v>4</v>
      </c>
      <c r="F526" s="635">
        <v>25</v>
      </c>
      <c r="G526" s="634">
        <v>21</v>
      </c>
      <c r="H526" s="634">
        <v>6</v>
      </c>
    </row>
    <row r="527" spans="1:8" ht="15.75" customHeight="1">
      <c r="A527" s="632"/>
      <c r="B527" s="633" t="s">
        <v>1767</v>
      </c>
      <c r="C527" s="634">
        <v>1</v>
      </c>
      <c r="D527" s="634">
        <v>2</v>
      </c>
      <c r="E527" s="634">
        <v>1</v>
      </c>
      <c r="F527" s="635">
        <v>28</v>
      </c>
      <c r="G527" s="634">
        <v>28</v>
      </c>
      <c r="H527" s="634">
        <v>28</v>
      </c>
    </row>
    <row r="528" spans="1:8" ht="15.75" customHeight="1">
      <c r="A528" s="636"/>
      <c r="B528" s="633" t="s">
        <v>1768</v>
      </c>
      <c r="C528" s="634">
        <v>1</v>
      </c>
      <c r="D528" s="634">
        <v>3</v>
      </c>
      <c r="E528" s="634">
        <v>3</v>
      </c>
      <c r="F528" s="635">
        <v>25</v>
      </c>
      <c r="G528" s="634">
        <v>15</v>
      </c>
      <c r="H528" s="634">
        <v>7</v>
      </c>
    </row>
  </sheetData>
  <mergeCells count="2">
    <mergeCell ref="A4:A528"/>
    <mergeCell ref="C1:H1"/>
  </mergeCells>
  <pageMargins left="0.7" right="0.7" top="0.75" bottom="0.75" header="0" footer="0"/>
  <pageSetup orientation="landscape" paperSize="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ce5eeb7-6005-429a-bc72-d7eda08cb1bf}">
  <dimension ref="A1:I521"/>
  <sheetViews>
    <sheetView workbookViewId="0" topLeftCell="A1">
      <selection pane="topLeft" activeCell="B113" sqref="B113"/>
    </sheetView>
  </sheetViews>
  <sheetFormatPr defaultColWidth="14.444285714285714" defaultRowHeight="15" customHeight="1"/>
  <cols>
    <col min="1" max="1" width="22.142857142857142" style="619" customWidth="1"/>
    <col min="2" max="2" width="103.71428571428571" style="619" customWidth="1"/>
    <col min="3" max="3" width="28.571428571428573" style="619" customWidth="1"/>
    <col min="4" max="9" width="15.714285714285714" style="619" customWidth="1"/>
    <col min="10" max="12" width="8.714285714285714" style="619" customWidth="1"/>
    <col min="13" max="16384" width="14.428571428571429" style="619" customWidth="1"/>
  </cols>
  <sheetData>
    <row r="1" spans="1:9" ht="14.4" thickBot="1">
      <c r="A1" s="620"/>
      <c r="B1" s="621" t="s">
        <v>1234</v>
      </c>
      <c r="C1" s="637"/>
      <c r="D1" s="622" t="s">
        <v>1235</v>
      </c>
      <c r="E1" s="623"/>
      <c r="F1" s="623"/>
      <c r="G1" s="623"/>
      <c r="H1" s="623"/>
      <c r="I1" s="624"/>
    </row>
    <row r="2" spans="1:9" ht="57.6" thickBot="1">
      <c r="A2" s="621" t="s">
        <v>1236</v>
      </c>
      <c r="B2" s="621" t="s">
        <v>1237</v>
      </c>
      <c r="C2" s="621" t="s">
        <v>1769</v>
      </c>
      <c r="D2" s="625" t="s">
        <v>1238</v>
      </c>
      <c r="E2" s="625" t="s">
        <v>1239</v>
      </c>
      <c r="F2" s="625" t="s">
        <v>1240</v>
      </c>
      <c r="G2" s="626" t="s">
        <v>1241</v>
      </c>
      <c r="H2" s="625" t="s">
        <v>1242</v>
      </c>
      <c r="I2" s="625" t="s">
        <v>1243</v>
      </c>
    </row>
    <row r="3" spans="1:9" ht="14.4" thickBot="1">
      <c r="A3" s="627"/>
      <c r="B3" s="627"/>
      <c r="C3" s="627"/>
      <c r="D3" s="625">
        <v>517</v>
      </c>
      <c r="E3" s="625">
        <v>2903</v>
      </c>
      <c r="F3" s="625">
        <v>1658</v>
      </c>
      <c r="G3" s="626">
        <v>31103</v>
      </c>
      <c r="H3" s="625">
        <v>15095</v>
      </c>
      <c r="I3" s="625">
        <v>10197</v>
      </c>
    </row>
    <row r="4" spans="1:9" ht="14.4">
      <c r="A4" s="628" t="s">
        <v>10</v>
      </c>
      <c r="B4" s="629" t="s">
        <v>1244</v>
      </c>
      <c r="C4" s="638" t="s">
        <v>468</v>
      </c>
      <c r="D4" s="630">
        <v>1</v>
      </c>
      <c r="E4" s="630">
        <v>2</v>
      </c>
      <c r="F4" s="630">
        <v>1</v>
      </c>
      <c r="G4" s="631">
        <v>10</v>
      </c>
      <c r="H4" s="630">
        <v>0</v>
      </c>
      <c r="I4" s="630">
        <v>0</v>
      </c>
    </row>
    <row r="5" spans="1:9" ht="28.8">
      <c r="A5" s="632"/>
      <c r="B5" s="639" t="s">
        <v>1245</v>
      </c>
      <c r="C5" s="633" t="s">
        <v>30</v>
      </c>
      <c r="D5" s="634">
        <v>1</v>
      </c>
      <c r="E5" s="634">
        <v>13</v>
      </c>
      <c r="F5" s="634">
        <v>6</v>
      </c>
      <c r="G5" s="635">
        <v>46</v>
      </c>
      <c r="H5" s="634">
        <v>20</v>
      </c>
      <c r="I5" s="634">
        <v>12</v>
      </c>
    </row>
    <row r="6" spans="1:9" ht="28.8">
      <c r="A6" s="632"/>
      <c r="B6" s="639" t="s">
        <v>1246</v>
      </c>
      <c r="C6" s="633" t="s">
        <v>30</v>
      </c>
      <c r="D6" s="634">
        <v>1</v>
      </c>
      <c r="E6" s="634">
        <v>6</v>
      </c>
      <c r="F6" s="634">
        <v>6</v>
      </c>
      <c r="G6" s="635">
        <v>57</v>
      </c>
      <c r="H6" s="634">
        <v>24</v>
      </c>
      <c r="I6" s="634">
        <v>16</v>
      </c>
    </row>
    <row r="7" spans="1:9" ht="28.8">
      <c r="A7" s="632"/>
      <c r="B7" s="633" t="s">
        <v>1247</v>
      </c>
      <c r="C7" s="633" t="s">
        <v>30</v>
      </c>
      <c r="D7" s="634">
        <v>1</v>
      </c>
      <c r="E7" s="634">
        <v>13</v>
      </c>
      <c r="F7" s="634">
        <v>9</v>
      </c>
      <c r="G7" s="635">
        <v>25</v>
      </c>
      <c r="H7" s="634">
        <v>21</v>
      </c>
      <c r="I7" s="634">
        <v>18</v>
      </c>
    </row>
    <row r="8" spans="1:9" ht="28.8">
      <c r="A8" s="632"/>
      <c r="B8" s="633" t="s">
        <v>1248</v>
      </c>
      <c r="C8" s="633" t="s">
        <v>30</v>
      </c>
      <c r="D8" s="634">
        <v>1</v>
      </c>
      <c r="E8" s="634">
        <v>16</v>
      </c>
      <c r="F8" s="634">
        <v>11</v>
      </c>
      <c r="G8" s="635">
        <v>62</v>
      </c>
      <c r="H8" s="634">
        <v>38</v>
      </c>
      <c r="I8" s="634">
        <v>20</v>
      </c>
    </row>
    <row r="9" spans="1:9" ht="14.4">
      <c r="A9" s="632"/>
      <c r="B9" s="639" t="s">
        <v>1249</v>
      </c>
      <c r="C9" s="633" t="s">
        <v>30</v>
      </c>
      <c r="D9" s="634">
        <v>1</v>
      </c>
      <c r="E9" s="634">
        <v>10</v>
      </c>
      <c r="F9" s="634">
        <v>4</v>
      </c>
      <c r="G9" s="635">
        <v>36</v>
      </c>
      <c r="H9" s="634">
        <v>18</v>
      </c>
      <c r="I9" s="634">
        <v>16</v>
      </c>
    </row>
    <row r="10" spans="1:9" ht="28.8">
      <c r="A10" s="632"/>
      <c r="B10" s="639" t="s">
        <v>1250</v>
      </c>
      <c r="C10" s="633" t="s">
        <v>30</v>
      </c>
      <c r="D10" s="634">
        <v>1</v>
      </c>
      <c r="E10" s="634">
        <v>7</v>
      </c>
      <c r="F10" s="634">
        <v>5</v>
      </c>
      <c r="G10" s="635">
        <v>42</v>
      </c>
      <c r="H10" s="634">
        <v>18</v>
      </c>
      <c r="I10" s="634">
        <v>16</v>
      </c>
    </row>
    <row r="11" spans="1:9" ht="28.8">
      <c r="A11" s="632"/>
      <c r="B11" s="633" t="s">
        <v>1251</v>
      </c>
      <c r="C11" s="633" t="s">
        <v>30</v>
      </c>
      <c r="D11" s="634">
        <v>1</v>
      </c>
      <c r="E11" s="634">
        <v>8</v>
      </c>
      <c r="F11" s="634">
        <v>5</v>
      </c>
      <c r="G11" s="635">
        <v>37</v>
      </c>
      <c r="H11" s="634">
        <v>22</v>
      </c>
      <c r="I11" s="634">
        <v>1</v>
      </c>
    </row>
    <row r="12" spans="1:9" ht="28.8">
      <c r="A12" s="632"/>
      <c r="B12" s="639" t="s">
        <v>1252</v>
      </c>
      <c r="C12" s="633" t="s">
        <v>30</v>
      </c>
      <c r="D12" s="634">
        <v>1</v>
      </c>
      <c r="E12" s="634">
        <v>2</v>
      </c>
      <c r="F12" s="634">
        <v>2</v>
      </c>
      <c r="G12" s="635">
        <v>12</v>
      </c>
      <c r="H12" s="634">
        <v>10</v>
      </c>
      <c r="I12" s="634">
        <v>10</v>
      </c>
    </row>
    <row r="13" spans="1:9" ht="28.8">
      <c r="A13" s="632"/>
      <c r="B13" s="639" t="s">
        <v>1253</v>
      </c>
      <c r="C13" s="633" t="s">
        <v>30</v>
      </c>
      <c r="D13" s="634">
        <v>1</v>
      </c>
      <c r="E13" s="634">
        <v>1</v>
      </c>
      <c r="F13" s="634">
        <v>1</v>
      </c>
      <c r="G13" s="635">
        <v>4</v>
      </c>
      <c r="H13" s="634">
        <v>4</v>
      </c>
      <c r="I13" s="634">
        <v>4</v>
      </c>
    </row>
    <row r="14" spans="1:9" ht="28.8">
      <c r="A14" s="632"/>
      <c r="B14" s="633" t="s">
        <v>1254</v>
      </c>
      <c r="C14" s="633" t="s">
        <v>30</v>
      </c>
      <c r="D14" s="634">
        <v>1</v>
      </c>
      <c r="E14" s="634">
        <v>4</v>
      </c>
      <c r="F14" s="634">
        <v>3</v>
      </c>
      <c r="G14" s="635">
        <v>23</v>
      </c>
      <c r="H14" s="634">
        <v>5</v>
      </c>
      <c r="I14" s="634">
        <v>4</v>
      </c>
    </row>
    <row r="15" spans="1:9" ht="28.8">
      <c r="A15" s="632"/>
      <c r="B15" s="639" t="s">
        <v>1255</v>
      </c>
      <c r="C15" s="633" t="s">
        <v>30</v>
      </c>
      <c r="D15" s="634">
        <v>1</v>
      </c>
      <c r="E15" s="634">
        <v>5</v>
      </c>
      <c r="F15" s="634">
        <v>4</v>
      </c>
      <c r="G15" s="635">
        <v>46</v>
      </c>
      <c r="H15" s="634">
        <v>10</v>
      </c>
      <c r="I15" s="634">
        <v>9</v>
      </c>
    </row>
    <row r="16" spans="1:9" ht="14.4">
      <c r="A16" s="632"/>
      <c r="B16" s="633" t="s">
        <v>1256</v>
      </c>
      <c r="C16" s="633" t="s">
        <v>30</v>
      </c>
      <c r="D16" s="634">
        <v>1</v>
      </c>
      <c r="E16" s="634">
        <v>2</v>
      </c>
      <c r="F16" s="634">
        <v>2</v>
      </c>
      <c r="G16" s="635">
        <v>9</v>
      </c>
      <c r="H16" s="634">
        <v>9</v>
      </c>
      <c r="I16" s="634">
        <v>0</v>
      </c>
    </row>
    <row r="17" spans="1:9" ht="28.8">
      <c r="A17" s="632"/>
      <c r="B17" s="633" t="s">
        <v>1257</v>
      </c>
      <c r="C17" s="633" t="s">
        <v>35</v>
      </c>
      <c r="D17" s="634">
        <v>1</v>
      </c>
      <c r="E17" s="634">
        <v>2</v>
      </c>
      <c r="F17" s="634">
        <v>2</v>
      </c>
      <c r="G17" s="635">
        <v>16</v>
      </c>
      <c r="H17" s="634">
        <v>16</v>
      </c>
      <c r="I17" s="634">
        <v>16</v>
      </c>
    </row>
    <row r="18" spans="1:9" ht="28.8">
      <c r="A18" s="632"/>
      <c r="B18" s="633" t="s">
        <v>1258</v>
      </c>
      <c r="C18" s="633" t="s">
        <v>35</v>
      </c>
      <c r="D18" s="634">
        <v>1</v>
      </c>
      <c r="E18" s="634">
        <v>9</v>
      </c>
      <c r="F18" s="634">
        <v>5</v>
      </c>
      <c r="G18" s="635">
        <v>129</v>
      </c>
      <c r="H18" s="634">
        <v>84</v>
      </c>
      <c r="I18" s="634">
        <v>84</v>
      </c>
    </row>
    <row r="19" spans="1:9" ht="28.8">
      <c r="A19" s="632"/>
      <c r="B19" s="633" t="s">
        <v>1259</v>
      </c>
      <c r="C19" s="633" t="s">
        <v>469</v>
      </c>
      <c r="D19" s="634">
        <v>1</v>
      </c>
      <c r="E19" s="634">
        <v>4</v>
      </c>
      <c r="F19" s="634">
        <v>3</v>
      </c>
      <c r="G19" s="635">
        <v>29</v>
      </c>
      <c r="H19" s="634">
        <v>23</v>
      </c>
      <c r="I19" s="634">
        <v>14</v>
      </c>
    </row>
    <row r="20" spans="1:9" ht="28.8">
      <c r="A20" s="632"/>
      <c r="B20" s="639" t="s">
        <v>1260</v>
      </c>
      <c r="C20" s="640" t="s">
        <v>11</v>
      </c>
      <c r="D20" s="634">
        <v>1</v>
      </c>
      <c r="E20" s="634">
        <v>2</v>
      </c>
      <c r="F20" s="634">
        <v>1</v>
      </c>
      <c r="G20" s="635">
        <v>10</v>
      </c>
      <c r="H20" s="634">
        <v>9</v>
      </c>
      <c r="I20" s="634">
        <v>0</v>
      </c>
    </row>
    <row r="21" spans="1:9" ht="15.75" customHeight="1">
      <c r="A21" s="632"/>
      <c r="B21" s="639" t="s">
        <v>1261</v>
      </c>
      <c r="C21" s="639" t="s">
        <v>414</v>
      </c>
      <c r="D21" s="634">
        <v>1</v>
      </c>
      <c r="E21" s="634">
        <v>12</v>
      </c>
      <c r="F21" s="634">
        <v>8</v>
      </c>
      <c r="G21" s="635">
        <v>74</v>
      </c>
      <c r="H21" s="634">
        <v>43</v>
      </c>
      <c r="I21" s="634">
        <v>42</v>
      </c>
    </row>
    <row r="22" spans="1:9" ht="15.75" customHeight="1">
      <c r="A22" s="632"/>
      <c r="B22" s="639" t="s">
        <v>1262</v>
      </c>
      <c r="C22" s="639" t="s">
        <v>18</v>
      </c>
      <c r="D22" s="634">
        <v>1</v>
      </c>
      <c r="E22" s="634">
        <v>1</v>
      </c>
      <c r="F22" s="634">
        <v>1</v>
      </c>
      <c r="G22" s="635">
        <v>10</v>
      </c>
      <c r="H22" s="634">
        <v>0</v>
      </c>
      <c r="I22" s="634">
        <v>0</v>
      </c>
    </row>
    <row r="23" spans="1:9" ht="15.75" customHeight="1">
      <c r="A23" s="632"/>
      <c r="B23" s="633" t="s">
        <v>1263</v>
      </c>
      <c r="C23" s="639" t="s">
        <v>18</v>
      </c>
      <c r="D23" s="634">
        <v>1</v>
      </c>
      <c r="E23" s="634">
        <v>10</v>
      </c>
      <c r="F23" s="634">
        <v>4</v>
      </c>
      <c r="G23" s="635">
        <v>42</v>
      </c>
      <c r="H23" s="634">
        <v>28</v>
      </c>
      <c r="I23" s="634">
        <v>0</v>
      </c>
    </row>
    <row r="24" spans="1:9" ht="15.75" customHeight="1">
      <c r="A24" s="632"/>
      <c r="B24" s="633" t="s">
        <v>1264</v>
      </c>
      <c r="C24" s="639" t="s">
        <v>18</v>
      </c>
      <c r="D24" s="634">
        <v>1</v>
      </c>
      <c r="E24" s="634">
        <v>4</v>
      </c>
      <c r="F24" s="634">
        <v>3</v>
      </c>
      <c r="G24" s="635">
        <v>74</v>
      </c>
      <c r="H24" s="634">
        <v>56</v>
      </c>
      <c r="I24" s="634">
        <v>0</v>
      </c>
    </row>
    <row r="25" spans="1:9" ht="15.75" customHeight="1">
      <c r="A25" s="632"/>
      <c r="B25" s="633" t="s">
        <v>1265</v>
      </c>
      <c r="C25" s="639" t="s">
        <v>18</v>
      </c>
      <c r="D25" s="634">
        <v>1</v>
      </c>
      <c r="E25" s="634">
        <v>12</v>
      </c>
      <c r="F25" s="634">
        <v>7</v>
      </c>
      <c r="G25" s="635">
        <v>179</v>
      </c>
      <c r="H25" s="634">
        <v>67</v>
      </c>
      <c r="I25" s="634">
        <v>43</v>
      </c>
    </row>
    <row r="26" spans="1:9" ht="15.75" customHeight="1">
      <c r="A26" s="632"/>
      <c r="B26" s="633" t="s">
        <v>1266</v>
      </c>
      <c r="C26" s="639" t="s">
        <v>18</v>
      </c>
      <c r="D26" s="634">
        <v>1</v>
      </c>
      <c r="E26" s="634">
        <v>3</v>
      </c>
      <c r="F26" s="634">
        <v>2</v>
      </c>
      <c r="G26" s="635">
        <v>8</v>
      </c>
      <c r="H26" s="634">
        <v>0</v>
      </c>
      <c r="I26" s="634">
        <v>0</v>
      </c>
    </row>
    <row r="27" spans="1:9" ht="15.75" customHeight="1">
      <c r="A27" s="632"/>
      <c r="B27" s="633" t="s">
        <v>1267</v>
      </c>
      <c r="C27" s="639" t="s">
        <v>18</v>
      </c>
      <c r="D27" s="634">
        <v>1</v>
      </c>
      <c r="E27" s="634">
        <v>14</v>
      </c>
      <c r="F27" s="634">
        <v>3</v>
      </c>
      <c r="G27" s="635">
        <v>29</v>
      </c>
      <c r="H27" s="634">
        <v>18</v>
      </c>
      <c r="I27" s="634">
        <v>0</v>
      </c>
    </row>
    <row r="28" spans="1:9" ht="15.75" customHeight="1">
      <c r="A28" s="632"/>
      <c r="B28" s="633" t="s">
        <v>1268</v>
      </c>
      <c r="C28" s="639" t="s">
        <v>18</v>
      </c>
      <c r="D28" s="634">
        <v>1</v>
      </c>
      <c r="E28" s="634">
        <v>8</v>
      </c>
      <c r="F28" s="634">
        <v>5</v>
      </c>
      <c r="G28" s="635">
        <v>8</v>
      </c>
      <c r="H28" s="634">
        <v>5</v>
      </c>
      <c r="I28" s="634">
        <v>0</v>
      </c>
    </row>
    <row r="29" spans="1:9" ht="15.75" customHeight="1">
      <c r="A29" s="632"/>
      <c r="B29" s="633" t="s">
        <v>1269</v>
      </c>
      <c r="C29" s="639" t="s">
        <v>18</v>
      </c>
      <c r="D29" s="634">
        <v>1</v>
      </c>
      <c r="E29" s="634">
        <v>3</v>
      </c>
      <c r="F29" s="634">
        <v>3</v>
      </c>
      <c r="G29" s="635">
        <v>52</v>
      </c>
      <c r="H29" s="634">
        <v>29</v>
      </c>
      <c r="I29" s="634">
        <v>29</v>
      </c>
    </row>
    <row r="30" spans="1:9" ht="15.75" customHeight="1">
      <c r="A30" s="632"/>
      <c r="B30" s="633" t="s">
        <v>1270</v>
      </c>
      <c r="C30" s="639" t="s">
        <v>18</v>
      </c>
      <c r="D30" s="634">
        <v>1</v>
      </c>
      <c r="E30" s="634">
        <v>1</v>
      </c>
      <c r="F30" s="634">
        <v>1</v>
      </c>
      <c r="G30" s="635">
        <v>11</v>
      </c>
      <c r="H30" s="634">
        <v>1</v>
      </c>
      <c r="I30" s="634">
        <v>0</v>
      </c>
    </row>
    <row r="31" spans="1:9" ht="15.75" customHeight="1">
      <c r="A31" s="632"/>
      <c r="B31" s="633" t="s">
        <v>1271</v>
      </c>
      <c r="C31" s="639" t="s">
        <v>18</v>
      </c>
      <c r="D31" s="634">
        <v>1</v>
      </c>
      <c r="E31" s="634">
        <v>1</v>
      </c>
      <c r="F31" s="634">
        <v>1</v>
      </c>
      <c r="G31" s="635">
        <v>5</v>
      </c>
      <c r="H31" s="634">
        <v>1</v>
      </c>
      <c r="I31" s="634">
        <v>0</v>
      </c>
    </row>
    <row r="32" spans="1:9" ht="15.75" customHeight="1">
      <c r="A32" s="632"/>
      <c r="B32" s="633" t="s">
        <v>1272</v>
      </c>
      <c r="C32" s="639" t="s">
        <v>18</v>
      </c>
      <c r="D32" s="634">
        <v>1</v>
      </c>
      <c r="E32" s="634">
        <v>7</v>
      </c>
      <c r="F32" s="634">
        <v>3</v>
      </c>
      <c r="G32" s="635">
        <v>26</v>
      </c>
      <c r="H32" s="634">
        <v>12</v>
      </c>
      <c r="I32" s="634">
        <v>0</v>
      </c>
    </row>
    <row r="33" spans="1:9" ht="15.75" customHeight="1">
      <c r="A33" s="632"/>
      <c r="B33" s="633" t="s">
        <v>1273</v>
      </c>
      <c r="C33" s="639" t="s">
        <v>18</v>
      </c>
      <c r="D33" s="634">
        <v>1</v>
      </c>
      <c r="E33" s="634">
        <v>13</v>
      </c>
      <c r="F33" s="634">
        <v>4</v>
      </c>
      <c r="G33" s="635">
        <v>24</v>
      </c>
      <c r="H33" s="634">
        <v>18</v>
      </c>
      <c r="I33" s="634">
        <v>0</v>
      </c>
    </row>
    <row r="34" spans="1:9" ht="15.75" customHeight="1">
      <c r="A34" s="632"/>
      <c r="B34" s="633" t="s">
        <v>1274</v>
      </c>
      <c r="C34" s="639" t="s">
        <v>11</v>
      </c>
      <c r="D34" s="634">
        <v>1</v>
      </c>
      <c r="E34" s="634">
        <v>5</v>
      </c>
      <c r="F34" s="634">
        <v>4</v>
      </c>
      <c r="G34" s="635">
        <v>20</v>
      </c>
      <c r="H34" s="634">
        <v>20</v>
      </c>
      <c r="I34" s="634">
        <v>19</v>
      </c>
    </row>
    <row r="35" spans="1:9" ht="15.75" customHeight="1">
      <c r="A35" s="632"/>
      <c r="B35" s="639" t="s">
        <v>1275</v>
      </c>
      <c r="C35" s="633" t="s">
        <v>1770</v>
      </c>
      <c r="D35" s="634">
        <v>1</v>
      </c>
      <c r="E35" s="634">
        <v>2</v>
      </c>
      <c r="F35" s="634">
        <v>1</v>
      </c>
      <c r="G35" s="635">
        <v>16</v>
      </c>
      <c r="H35" s="634">
        <v>6</v>
      </c>
      <c r="I35" s="634">
        <v>6</v>
      </c>
    </row>
    <row r="36" spans="1:9" ht="15.75" customHeight="1">
      <c r="A36" s="632"/>
      <c r="B36" s="633" t="s">
        <v>1276</v>
      </c>
      <c r="C36" s="633" t="s">
        <v>1770</v>
      </c>
      <c r="D36" s="634">
        <v>1</v>
      </c>
      <c r="E36" s="634">
        <v>13</v>
      </c>
      <c r="F36" s="634">
        <v>7</v>
      </c>
      <c r="G36" s="635">
        <v>50</v>
      </c>
      <c r="H36" s="634">
        <v>17</v>
      </c>
      <c r="I36" s="634">
        <v>6</v>
      </c>
    </row>
    <row r="37" spans="1:9" ht="15.75" customHeight="1">
      <c r="A37" s="632"/>
      <c r="B37" s="633" t="s">
        <v>1277</v>
      </c>
      <c r="C37" s="633" t="s">
        <v>1770</v>
      </c>
      <c r="D37" s="634">
        <v>1</v>
      </c>
      <c r="E37" s="634">
        <v>1</v>
      </c>
      <c r="F37" s="634">
        <v>1</v>
      </c>
      <c r="G37" s="635">
        <v>1</v>
      </c>
      <c r="H37" s="634">
        <v>1</v>
      </c>
      <c r="I37" s="634">
        <v>1</v>
      </c>
    </row>
    <row r="38" spans="1:9" ht="15.75" customHeight="1">
      <c r="A38" s="632"/>
      <c r="B38" s="633" t="s">
        <v>1278</v>
      </c>
      <c r="C38" s="633" t="s">
        <v>1770</v>
      </c>
      <c r="D38" s="634">
        <v>1</v>
      </c>
      <c r="E38" s="634">
        <v>9</v>
      </c>
      <c r="F38" s="634">
        <v>4</v>
      </c>
      <c r="G38" s="635">
        <v>95</v>
      </c>
      <c r="H38" s="634">
        <v>42</v>
      </c>
      <c r="I38" s="634">
        <v>42</v>
      </c>
    </row>
    <row r="39" spans="1:9" ht="15.75" customHeight="1">
      <c r="A39" s="632"/>
      <c r="B39" s="633" t="s">
        <v>1279</v>
      </c>
      <c r="C39" s="639" t="s">
        <v>13</v>
      </c>
      <c r="D39" s="634">
        <v>1</v>
      </c>
      <c r="E39" s="634">
        <v>1</v>
      </c>
      <c r="F39" s="634">
        <v>1</v>
      </c>
      <c r="G39" s="635">
        <v>30</v>
      </c>
      <c r="H39" s="634">
        <v>30</v>
      </c>
      <c r="I39" s="634">
        <v>30</v>
      </c>
    </row>
    <row r="40" spans="1:9" ht="15.75" customHeight="1">
      <c r="A40" s="632"/>
      <c r="B40" s="639" t="s">
        <v>1280</v>
      </c>
      <c r="C40" s="639" t="s">
        <v>13</v>
      </c>
      <c r="D40" s="634">
        <v>1</v>
      </c>
      <c r="E40" s="634">
        <v>3</v>
      </c>
      <c r="F40" s="634">
        <v>3</v>
      </c>
      <c r="G40" s="635">
        <v>34</v>
      </c>
      <c r="H40" s="634">
        <v>22</v>
      </c>
      <c r="I40" s="634">
        <v>22</v>
      </c>
    </row>
    <row r="41" spans="1:9" ht="15.75" customHeight="1">
      <c r="A41" s="632"/>
      <c r="B41" s="639" t="s">
        <v>1281</v>
      </c>
      <c r="C41" s="639" t="s">
        <v>328</v>
      </c>
      <c r="D41" s="634">
        <v>1</v>
      </c>
      <c r="E41" s="634">
        <v>1</v>
      </c>
      <c r="F41" s="634">
        <v>1</v>
      </c>
      <c r="G41" s="635">
        <v>6</v>
      </c>
      <c r="H41" s="634">
        <v>6</v>
      </c>
      <c r="I41" s="634">
        <v>6</v>
      </c>
    </row>
    <row r="42" spans="1:9" ht="15.75" customHeight="1">
      <c r="A42" s="632"/>
      <c r="B42" s="633" t="s">
        <v>1282</v>
      </c>
      <c r="C42" s="639" t="s">
        <v>414</v>
      </c>
      <c r="D42" s="634">
        <v>1</v>
      </c>
      <c r="E42" s="634">
        <v>43</v>
      </c>
      <c r="F42" s="634">
        <v>14</v>
      </c>
      <c r="G42" s="635">
        <v>288</v>
      </c>
      <c r="H42" s="634">
        <v>210</v>
      </c>
      <c r="I42" s="634">
        <v>187</v>
      </c>
    </row>
    <row r="43" spans="1:9" ht="15.75" customHeight="1">
      <c r="A43" s="632"/>
      <c r="B43" s="633" t="s">
        <v>1283</v>
      </c>
      <c r="C43" s="639" t="s">
        <v>414</v>
      </c>
      <c r="D43" s="634">
        <v>1</v>
      </c>
      <c r="E43" s="634">
        <v>7</v>
      </c>
      <c r="F43" s="634">
        <v>5</v>
      </c>
      <c r="G43" s="635">
        <v>48</v>
      </c>
      <c r="H43" s="634">
        <v>40</v>
      </c>
      <c r="I43" s="634">
        <v>40</v>
      </c>
    </row>
    <row r="44" spans="1:9" ht="15.75" customHeight="1">
      <c r="A44" s="632"/>
      <c r="B44" s="633" t="s">
        <v>1284</v>
      </c>
      <c r="C44" s="633" t="s">
        <v>1770</v>
      </c>
      <c r="D44" s="634">
        <v>1</v>
      </c>
      <c r="E44" s="634">
        <v>1</v>
      </c>
      <c r="F44" s="634">
        <v>1</v>
      </c>
      <c r="G44" s="635">
        <v>1</v>
      </c>
      <c r="H44" s="634">
        <v>1</v>
      </c>
      <c r="I44" s="634">
        <v>1</v>
      </c>
    </row>
    <row r="45" spans="1:9" ht="15.75" customHeight="1">
      <c r="A45" s="632"/>
      <c r="B45" s="633" t="s">
        <v>1285</v>
      </c>
      <c r="C45" s="633" t="s">
        <v>1770</v>
      </c>
      <c r="D45" s="634">
        <v>1</v>
      </c>
      <c r="E45" s="634">
        <v>1</v>
      </c>
      <c r="F45" s="634">
        <v>1</v>
      </c>
      <c r="G45" s="635">
        <v>13</v>
      </c>
      <c r="H45" s="634">
        <v>0</v>
      </c>
      <c r="I45" s="634">
        <v>0</v>
      </c>
    </row>
    <row r="46" spans="1:9" ht="15.75" customHeight="1">
      <c r="A46" s="632"/>
      <c r="B46" s="633" t="s">
        <v>1286</v>
      </c>
      <c r="C46" s="633" t="s">
        <v>1770</v>
      </c>
      <c r="D46" s="634">
        <v>1</v>
      </c>
      <c r="E46" s="634">
        <v>2</v>
      </c>
      <c r="F46" s="634">
        <v>2</v>
      </c>
      <c r="G46" s="635">
        <v>4</v>
      </c>
      <c r="H46" s="634">
        <v>4</v>
      </c>
      <c r="I46" s="634">
        <v>4</v>
      </c>
    </row>
    <row r="47" spans="1:9" ht="15.75" customHeight="1">
      <c r="A47" s="632"/>
      <c r="B47" s="633" t="s">
        <v>1287</v>
      </c>
      <c r="C47" s="633" t="s">
        <v>1770</v>
      </c>
      <c r="D47" s="634">
        <v>1</v>
      </c>
      <c r="E47" s="634">
        <v>7</v>
      </c>
      <c r="F47" s="634">
        <v>2</v>
      </c>
      <c r="G47" s="635">
        <v>187</v>
      </c>
      <c r="H47" s="634">
        <v>74</v>
      </c>
      <c r="I47" s="634">
        <v>74</v>
      </c>
    </row>
    <row r="48" spans="1:9" ht="15.75" customHeight="1">
      <c r="A48" s="632"/>
      <c r="B48" s="633" t="s">
        <v>1288</v>
      </c>
      <c r="C48" s="633" t="s">
        <v>1770</v>
      </c>
      <c r="D48" s="634">
        <v>1</v>
      </c>
      <c r="E48" s="634">
        <v>8</v>
      </c>
      <c r="F48" s="634">
        <v>4</v>
      </c>
      <c r="G48" s="635">
        <v>143</v>
      </c>
      <c r="H48" s="634">
        <v>57</v>
      </c>
      <c r="I48" s="634">
        <v>15</v>
      </c>
    </row>
    <row r="49" spans="1:9" ht="15.75" customHeight="1">
      <c r="A49" s="632"/>
      <c r="B49" s="633" t="s">
        <v>1289</v>
      </c>
      <c r="C49" s="633" t="s">
        <v>1770</v>
      </c>
      <c r="D49" s="634">
        <v>1</v>
      </c>
      <c r="E49" s="634">
        <v>5</v>
      </c>
      <c r="F49" s="634">
        <v>3</v>
      </c>
      <c r="G49" s="635">
        <v>15</v>
      </c>
      <c r="H49" s="634">
        <v>8</v>
      </c>
      <c r="I49" s="634">
        <v>8</v>
      </c>
    </row>
    <row r="50" spans="1:9" ht="15.75" customHeight="1">
      <c r="A50" s="632"/>
      <c r="B50" s="633" t="s">
        <v>1290</v>
      </c>
      <c r="C50" s="639" t="s">
        <v>328</v>
      </c>
      <c r="D50" s="634">
        <v>1</v>
      </c>
      <c r="E50" s="634">
        <v>5</v>
      </c>
      <c r="F50" s="634">
        <v>3</v>
      </c>
      <c r="G50" s="635">
        <v>17</v>
      </c>
      <c r="H50" s="634">
        <v>5</v>
      </c>
      <c r="I50" s="634">
        <v>0</v>
      </c>
    </row>
    <row r="51" spans="1:9" ht="15.75" customHeight="1">
      <c r="A51" s="632"/>
      <c r="B51" s="639" t="s">
        <v>1291</v>
      </c>
      <c r="C51" s="640" t="s">
        <v>13</v>
      </c>
      <c r="D51" s="634">
        <v>1</v>
      </c>
      <c r="E51" s="634">
        <v>5</v>
      </c>
      <c r="F51" s="634">
        <v>3</v>
      </c>
      <c r="G51" s="635">
        <v>80</v>
      </c>
      <c r="H51" s="634">
        <v>27</v>
      </c>
      <c r="I51" s="634">
        <v>0</v>
      </c>
    </row>
    <row r="52" spans="1:9" ht="15.75" customHeight="1">
      <c r="A52" s="632"/>
      <c r="B52" s="639" t="s">
        <v>1292</v>
      </c>
      <c r="C52" s="640" t="s">
        <v>13</v>
      </c>
      <c r="D52" s="634">
        <v>1</v>
      </c>
      <c r="E52" s="634">
        <v>1</v>
      </c>
      <c r="F52" s="634">
        <v>1</v>
      </c>
      <c r="G52" s="635">
        <v>22</v>
      </c>
      <c r="H52" s="634">
        <v>5</v>
      </c>
      <c r="I52" s="634">
        <v>5</v>
      </c>
    </row>
    <row r="53" spans="1:9" ht="15.75" customHeight="1">
      <c r="A53" s="632"/>
      <c r="B53" s="633" t="s">
        <v>1293</v>
      </c>
      <c r="C53" s="633" t="s">
        <v>1770</v>
      </c>
      <c r="D53" s="634">
        <v>1</v>
      </c>
      <c r="E53" s="634">
        <v>3</v>
      </c>
      <c r="F53" s="634">
        <v>1</v>
      </c>
      <c r="G53" s="635">
        <v>32</v>
      </c>
      <c r="H53" s="634">
        <v>10</v>
      </c>
      <c r="I53" s="634">
        <v>9</v>
      </c>
    </row>
    <row r="54" spans="1:9" ht="15.75" customHeight="1">
      <c r="A54" s="632"/>
      <c r="B54" s="633" t="s">
        <v>1294</v>
      </c>
      <c r="C54" s="633" t="s">
        <v>1770</v>
      </c>
      <c r="D54" s="634">
        <v>1</v>
      </c>
      <c r="E54" s="634">
        <v>2</v>
      </c>
      <c r="F54" s="634">
        <v>1</v>
      </c>
      <c r="G54" s="635">
        <v>7</v>
      </c>
      <c r="H54" s="634">
        <v>7</v>
      </c>
      <c r="I54" s="634">
        <v>7</v>
      </c>
    </row>
    <row r="55" spans="1:9" ht="15.75" customHeight="1">
      <c r="A55" s="632"/>
      <c r="B55" s="633" t="s">
        <v>1295</v>
      </c>
      <c r="C55" s="639" t="s">
        <v>414</v>
      </c>
      <c r="D55" s="634">
        <v>1</v>
      </c>
      <c r="E55" s="634">
        <v>6</v>
      </c>
      <c r="F55" s="634">
        <v>4</v>
      </c>
      <c r="G55" s="635">
        <v>14</v>
      </c>
      <c r="H55" s="634">
        <v>14</v>
      </c>
      <c r="I55" s="634">
        <v>4</v>
      </c>
    </row>
    <row r="56" spans="1:9" ht="15.75" customHeight="1">
      <c r="A56" s="632"/>
      <c r="B56" s="633" t="s">
        <v>1296</v>
      </c>
      <c r="C56" s="633" t="s">
        <v>1770</v>
      </c>
      <c r="D56" s="634">
        <v>1</v>
      </c>
      <c r="E56" s="634">
        <v>2</v>
      </c>
      <c r="F56" s="634">
        <v>2</v>
      </c>
      <c r="G56" s="635">
        <v>4</v>
      </c>
      <c r="H56" s="634">
        <v>2</v>
      </c>
      <c r="I56" s="634">
        <v>2</v>
      </c>
    </row>
    <row r="57" spans="1:9" ht="15.75" customHeight="1">
      <c r="A57" s="632"/>
      <c r="B57" s="639" t="s">
        <v>1297</v>
      </c>
      <c r="C57" s="639" t="s">
        <v>327</v>
      </c>
      <c r="D57" s="634">
        <v>1</v>
      </c>
      <c r="E57" s="634">
        <v>8</v>
      </c>
      <c r="F57" s="634">
        <v>2</v>
      </c>
      <c r="G57" s="635">
        <v>69</v>
      </c>
      <c r="H57" s="634">
        <v>11</v>
      </c>
      <c r="I57" s="634">
        <v>8</v>
      </c>
    </row>
    <row r="58" spans="1:9" ht="15.75" customHeight="1">
      <c r="A58" s="632"/>
      <c r="B58" s="633" t="s">
        <v>1298</v>
      </c>
      <c r="C58" s="639" t="s">
        <v>328</v>
      </c>
      <c r="D58" s="634">
        <v>1</v>
      </c>
      <c r="E58" s="634">
        <v>6</v>
      </c>
      <c r="F58" s="634">
        <v>4</v>
      </c>
      <c r="G58" s="635">
        <v>102</v>
      </c>
      <c r="H58" s="634">
        <v>76</v>
      </c>
      <c r="I58" s="634">
        <v>76</v>
      </c>
    </row>
    <row r="59" spans="1:9" ht="15.75" customHeight="1">
      <c r="A59" s="632"/>
      <c r="B59" s="633" t="s">
        <v>1299</v>
      </c>
      <c r="C59" s="639" t="s">
        <v>414</v>
      </c>
      <c r="D59" s="634">
        <v>1</v>
      </c>
      <c r="E59" s="634">
        <v>4</v>
      </c>
      <c r="F59" s="634">
        <v>4</v>
      </c>
      <c r="G59" s="635">
        <v>36</v>
      </c>
      <c r="H59" s="634">
        <v>28</v>
      </c>
      <c r="I59" s="634">
        <v>12</v>
      </c>
    </row>
    <row r="60" spans="1:9" ht="15.75" customHeight="1">
      <c r="A60" s="632"/>
      <c r="B60" s="633" t="s">
        <v>1300</v>
      </c>
      <c r="C60" s="639" t="s">
        <v>414</v>
      </c>
      <c r="D60" s="634">
        <v>1</v>
      </c>
      <c r="E60" s="634">
        <v>1</v>
      </c>
      <c r="F60" s="634">
        <v>1</v>
      </c>
      <c r="G60" s="635">
        <v>5</v>
      </c>
      <c r="H60" s="634">
        <v>0</v>
      </c>
      <c r="I60" s="634">
        <v>0</v>
      </c>
    </row>
    <row r="61" spans="1:9" ht="15.75" customHeight="1">
      <c r="A61" s="632"/>
      <c r="B61" s="633" t="s">
        <v>1301</v>
      </c>
      <c r="C61" s="639" t="s">
        <v>414</v>
      </c>
      <c r="D61" s="634">
        <v>1</v>
      </c>
      <c r="E61" s="634">
        <v>18</v>
      </c>
      <c r="F61" s="634">
        <v>11</v>
      </c>
      <c r="G61" s="635">
        <v>107</v>
      </c>
      <c r="H61" s="634">
        <v>64</v>
      </c>
      <c r="I61" s="634">
        <v>18</v>
      </c>
    </row>
    <row r="62" spans="1:9" ht="15.75" customHeight="1">
      <c r="A62" s="632"/>
      <c r="B62" s="633" t="s">
        <v>1302</v>
      </c>
      <c r="C62" s="639" t="s">
        <v>328</v>
      </c>
      <c r="D62" s="634">
        <v>1</v>
      </c>
      <c r="E62" s="634">
        <v>3</v>
      </c>
      <c r="F62" s="634">
        <v>3</v>
      </c>
      <c r="G62" s="635">
        <v>37</v>
      </c>
      <c r="H62" s="634">
        <v>28</v>
      </c>
      <c r="I62" s="634">
        <v>18</v>
      </c>
    </row>
    <row r="63" spans="1:9" ht="15.75" customHeight="1">
      <c r="A63" s="632"/>
      <c r="B63" s="639" t="s">
        <v>1303</v>
      </c>
      <c r="C63" s="639" t="s">
        <v>24</v>
      </c>
      <c r="D63" s="634">
        <v>1</v>
      </c>
      <c r="E63" s="634">
        <v>1</v>
      </c>
      <c r="F63" s="634">
        <v>1</v>
      </c>
      <c r="G63" s="635">
        <v>6</v>
      </c>
      <c r="H63" s="634">
        <v>6</v>
      </c>
      <c r="I63" s="634">
        <v>5</v>
      </c>
    </row>
    <row r="64" spans="1:9" ht="15.75" customHeight="1">
      <c r="A64" s="632"/>
      <c r="B64" s="633" t="s">
        <v>1304</v>
      </c>
      <c r="C64" s="639" t="s">
        <v>24</v>
      </c>
      <c r="D64" s="634">
        <v>1</v>
      </c>
      <c r="E64" s="634">
        <v>1</v>
      </c>
      <c r="F64" s="634">
        <v>1</v>
      </c>
      <c r="G64" s="635">
        <v>78</v>
      </c>
      <c r="H64" s="634">
        <v>55</v>
      </c>
      <c r="I64" s="634">
        <v>0</v>
      </c>
    </row>
    <row r="65" spans="1:9" ht="15.75" customHeight="1">
      <c r="A65" s="632"/>
      <c r="B65" s="633" t="s">
        <v>1305</v>
      </c>
      <c r="C65" s="639" t="s">
        <v>24</v>
      </c>
      <c r="D65" s="634">
        <v>1</v>
      </c>
      <c r="E65" s="634">
        <v>3</v>
      </c>
      <c r="F65" s="634">
        <v>3</v>
      </c>
      <c r="G65" s="635">
        <v>95</v>
      </c>
      <c r="H65" s="634">
        <v>59</v>
      </c>
      <c r="I65" s="634">
        <v>59</v>
      </c>
    </row>
    <row r="66" spans="1:9" ht="15.75" customHeight="1">
      <c r="A66" s="632"/>
      <c r="B66" s="633" t="s">
        <v>1306</v>
      </c>
      <c r="C66" s="633" t="s">
        <v>1770</v>
      </c>
      <c r="D66" s="634">
        <v>1</v>
      </c>
      <c r="E66" s="634">
        <v>2</v>
      </c>
      <c r="F66" s="634">
        <v>1</v>
      </c>
      <c r="G66" s="635">
        <v>13</v>
      </c>
      <c r="H66" s="634">
        <v>3</v>
      </c>
      <c r="I66" s="634">
        <v>3</v>
      </c>
    </row>
    <row r="67" spans="1:9" ht="15.75" customHeight="1">
      <c r="A67" s="632"/>
      <c r="B67" s="633" t="s">
        <v>1307</v>
      </c>
      <c r="C67" s="633" t="s">
        <v>1770</v>
      </c>
      <c r="D67" s="634">
        <v>1</v>
      </c>
      <c r="E67" s="634">
        <v>3</v>
      </c>
      <c r="F67" s="634">
        <v>3</v>
      </c>
      <c r="G67" s="635">
        <v>18</v>
      </c>
      <c r="H67" s="634">
        <v>8</v>
      </c>
      <c r="I67" s="634">
        <v>6</v>
      </c>
    </row>
    <row r="68" spans="1:9" ht="15.75" customHeight="1">
      <c r="A68" s="632"/>
      <c r="B68" s="639" t="s">
        <v>1308</v>
      </c>
      <c r="C68" s="639" t="s">
        <v>13</v>
      </c>
      <c r="D68" s="634">
        <v>1</v>
      </c>
      <c r="E68" s="634">
        <v>5</v>
      </c>
      <c r="F68" s="634">
        <v>2</v>
      </c>
      <c r="G68" s="635">
        <v>16</v>
      </c>
      <c r="H68" s="634">
        <v>5</v>
      </c>
      <c r="I68" s="634">
        <v>0</v>
      </c>
    </row>
    <row r="69" spans="1:9" ht="15.75" customHeight="1">
      <c r="A69" s="632"/>
      <c r="B69" s="633" t="s">
        <v>1309</v>
      </c>
      <c r="C69" s="639" t="s">
        <v>13</v>
      </c>
      <c r="D69" s="634">
        <v>1</v>
      </c>
      <c r="E69" s="634">
        <v>4</v>
      </c>
      <c r="F69" s="634">
        <v>4</v>
      </c>
      <c r="G69" s="635">
        <v>79</v>
      </c>
      <c r="H69" s="634">
        <v>59</v>
      </c>
      <c r="I69" s="634">
        <v>34</v>
      </c>
    </row>
    <row r="70" spans="1:9" ht="15.75" customHeight="1">
      <c r="A70" s="632"/>
      <c r="B70" s="639" t="s">
        <v>1310</v>
      </c>
      <c r="C70" s="639" t="s">
        <v>13</v>
      </c>
      <c r="D70" s="634">
        <v>1</v>
      </c>
      <c r="E70" s="634">
        <v>2</v>
      </c>
      <c r="F70" s="634">
        <v>2</v>
      </c>
      <c r="G70" s="635">
        <v>20</v>
      </c>
      <c r="H70" s="634">
        <v>0</v>
      </c>
      <c r="I70" s="634">
        <v>0</v>
      </c>
    </row>
    <row r="71" spans="1:9" ht="15.75" customHeight="1">
      <c r="A71" s="632"/>
      <c r="B71" s="633" t="s">
        <v>1311</v>
      </c>
      <c r="C71" s="639" t="s">
        <v>13</v>
      </c>
      <c r="D71" s="634">
        <v>1</v>
      </c>
      <c r="E71" s="634">
        <v>8</v>
      </c>
      <c r="F71" s="634">
        <v>4</v>
      </c>
      <c r="G71" s="635">
        <v>26</v>
      </c>
      <c r="H71" s="634">
        <v>16</v>
      </c>
      <c r="I71" s="634">
        <v>7</v>
      </c>
    </row>
    <row r="72" spans="1:9" ht="15.75" customHeight="1">
      <c r="A72" s="632"/>
      <c r="B72" s="633" t="s">
        <v>1312</v>
      </c>
      <c r="C72" s="639" t="s">
        <v>13</v>
      </c>
      <c r="D72" s="634">
        <v>1</v>
      </c>
      <c r="E72" s="634">
        <v>4</v>
      </c>
      <c r="F72" s="634">
        <v>2</v>
      </c>
      <c r="G72" s="635">
        <v>7</v>
      </c>
      <c r="H72" s="634">
        <v>5</v>
      </c>
      <c r="I72" s="634">
        <v>4</v>
      </c>
    </row>
    <row r="73" spans="1:9" ht="15.75" customHeight="1">
      <c r="A73" s="632"/>
      <c r="B73" s="639" t="s">
        <v>1313</v>
      </c>
      <c r="C73" s="639" t="s">
        <v>13</v>
      </c>
      <c r="D73" s="634">
        <v>1</v>
      </c>
      <c r="E73" s="634">
        <v>3</v>
      </c>
      <c r="F73" s="634">
        <v>1</v>
      </c>
      <c r="G73" s="635">
        <v>60</v>
      </c>
      <c r="H73" s="634">
        <v>10</v>
      </c>
      <c r="I73" s="634">
        <v>3</v>
      </c>
    </row>
    <row r="74" spans="1:9" ht="15.75" customHeight="1">
      <c r="A74" s="632"/>
      <c r="B74" s="639" t="s">
        <v>1314</v>
      </c>
      <c r="C74" s="639" t="s">
        <v>13</v>
      </c>
      <c r="D74" s="634">
        <v>1</v>
      </c>
      <c r="E74" s="634">
        <v>4</v>
      </c>
      <c r="F74" s="634">
        <v>1</v>
      </c>
      <c r="G74" s="635">
        <v>6</v>
      </c>
      <c r="H74" s="634">
        <v>5</v>
      </c>
      <c r="I74" s="634">
        <v>3</v>
      </c>
    </row>
    <row r="75" spans="1:9" ht="15.75" customHeight="1">
      <c r="A75" s="632"/>
      <c r="B75" s="633" t="s">
        <v>1315</v>
      </c>
      <c r="C75" s="639" t="s">
        <v>13</v>
      </c>
      <c r="D75" s="634">
        <v>1</v>
      </c>
      <c r="E75" s="634">
        <v>15</v>
      </c>
      <c r="F75" s="634">
        <v>7</v>
      </c>
      <c r="G75" s="635">
        <v>151</v>
      </c>
      <c r="H75" s="634">
        <v>77</v>
      </c>
      <c r="I75" s="634">
        <v>65</v>
      </c>
    </row>
    <row r="76" spans="1:9" ht="15.75" customHeight="1">
      <c r="A76" s="632"/>
      <c r="B76" s="639" t="s">
        <v>1316</v>
      </c>
      <c r="C76" s="639" t="s">
        <v>13</v>
      </c>
      <c r="D76" s="634">
        <v>1</v>
      </c>
      <c r="E76" s="634">
        <v>1</v>
      </c>
      <c r="F76" s="634">
        <v>1</v>
      </c>
      <c r="G76" s="635">
        <v>5</v>
      </c>
      <c r="H76" s="634">
        <v>0</v>
      </c>
      <c r="I76" s="634">
        <v>0</v>
      </c>
    </row>
    <row r="77" spans="1:9" ht="15.75" customHeight="1">
      <c r="A77" s="632"/>
      <c r="B77" s="633" t="s">
        <v>1317</v>
      </c>
      <c r="C77" s="639" t="s">
        <v>13</v>
      </c>
      <c r="D77" s="634">
        <v>1</v>
      </c>
      <c r="E77" s="634">
        <v>3</v>
      </c>
      <c r="F77" s="634">
        <v>3</v>
      </c>
      <c r="G77" s="635">
        <v>5</v>
      </c>
      <c r="H77" s="634">
        <v>4</v>
      </c>
      <c r="I77" s="634">
        <v>4</v>
      </c>
    </row>
    <row r="78" spans="1:9" ht="15.75" customHeight="1">
      <c r="A78" s="632"/>
      <c r="B78" s="633" t="s">
        <v>1318</v>
      </c>
      <c r="C78" s="639" t="s">
        <v>13</v>
      </c>
      <c r="D78" s="634">
        <v>1</v>
      </c>
      <c r="E78" s="634">
        <v>7</v>
      </c>
      <c r="F78" s="634">
        <v>5</v>
      </c>
      <c r="G78" s="635">
        <v>46</v>
      </c>
      <c r="H78" s="634">
        <v>37</v>
      </c>
      <c r="I78" s="634">
        <v>37</v>
      </c>
    </row>
    <row r="79" spans="1:9" ht="15.75" customHeight="1">
      <c r="A79" s="632"/>
      <c r="B79" s="633" t="s">
        <v>1319</v>
      </c>
      <c r="C79" s="639" t="s">
        <v>13</v>
      </c>
      <c r="D79" s="634">
        <v>1</v>
      </c>
      <c r="E79" s="634">
        <v>5</v>
      </c>
      <c r="F79" s="634">
        <v>5</v>
      </c>
      <c r="G79" s="635">
        <v>24</v>
      </c>
      <c r="H79" s="634">
        <v>11</v>
      </c>
      <c r="I79" s="634">
        <v>0</v>
      </c>
    </row>
    <row r="80" spans="1:9" ht="15.75" customHeight="1">
      <c r="A80" s="632"/>
      <c r="B80" s="633" t="s">
        <v>1320</v>
      </c>
      <c r="C80" s="633" t="s">
        <v>469</v>
      </c>
      <c r="D80" s="634">
        <v>1</v>
      </c>
      <c r="E80" s="634">
        <v>4</v>
      </c>
      <c r="F80" s="634">
        <v>3</v>
      </c>
      <c r="G80" s="635">
        <v>24</v>
      </c>
      <c r="H80" s="634">
        <v>19</v>
      </c>
      <c r="I80" s="634">
        <v>14</v>
      </c>
    </row>
    <row r="81" spans="1:9" ht="15.75" customHeight="1">
      <c r="A81" s="632"/>
      <c r="B81" s="633" t="s">
        <v>1321</v>
      </c>
      <c r="C81" s="633" t="s">
        <v>469</v>
      </c>
      <c r="D81" s="634">
        <v>1</v>
      </c>
      <c r="E81" s="634">
        <v>5</v>
      </c>
      <c r="F81" s="634">
        <v>3</v>
      </c>
      <c r="G81" s="635">
        <v>17</v>
      </c>
      <c r="H81" s="634">
        <v>17</v>
      </c>
      <c r="I81" s="634">
        <v>11</v>
      </c>
    </row>
    <row r="82" spans="1:9" ht="15.75" customHeight="1">
      <c r="A82" s="632"/>
      <c r="B82" s="639" t="s">
        <v>1322</v>
      </c>
      <c r="C82" s="639" t="s">
        <v>469</v>
      </c>
      <c r="D82" s="634">
        <v>1</v>
      </c>
      <c r="E82" s="634">
        <v>5</v>
      </c>
      <c r="F82" s="634">
        <v>4</v>
      </c>
      <c r="G82" s="635">
        <v>183</v>
      </c>
      <c r="H82" s="634">
        <v>15</v>
      </c>
      <c r="I82" s="634">
        <v>7</v>
      </c>
    </row>
    <row r="83" spans="1:9" ht="15.75" customHeight="1">
      <c r="A83" s="632"/>
      <c r="B83" s="633" t="s">
        <v>1323</v>
      </c>
      <c r="C83" s="633" t="s">
        <v>469</v>
      </c>
      <c r="D83" s="634">
        <v>1</v>
      </c>
      <c r="E83" s="634">
        <v>3</v>
      </c>
      <c r="F83" s="634">
        <v>3</v>
      </c>
      <c r="G83" s="635">
        <v>83</v>
      </c>
      <c r="H83" s="634">
        <v>56</v>
      </c>
      <c r="I83" s="634">
        <v>7</v>
      </c>
    </row>
    <row r="84" spans="1:9" ht="15.75" customHeight="1">
      <c r="A84" s="632"/>
      <c r="B84" s="633" t="s">
        <v>1324</v>
      </c>
      <c r="C84" s="639" t="s">
        <v>11</v>
      </c>
      <c r="D84" s="634">
        <v>1</v>
      </c>
      <c r="E84" s="634">
        <v>9</v>
      </c>
      <c r="F84" s="634">
        <v>7</v>
      </c>
      <c r="G84" s="635">
        <v>78</v>
      </c>
      <c r="H84" s="634">
        <v>70</v>
      </c>
      <c r="I84" s="634">
        <v>70</v>
      </c>
    </row>
    <row r="85" spans="1:9" ht="15.75" customHeight="1">
      <c r="A85" s="632"/>
      <c r="B85" s="633" t="s">
        <v>1325</v>
      </c>
      <c r="C85" s="639" t="s">
        <v>11</v>
      </c>
      <c r="D85" s="634">
        <v>1</v>
      </c>
      <c r="E85" s="634">
        <v>3</v>
      </c>
      <c r="F85" s="634">
        <v>3</v>
      </c>
      <c r="G85" s="635">
        <v>13</v>
      </c>
      <c r="H85" s="634">
        <v>7</v>
      </c>
      <c r="I85" s="634">
        <v>7</v>
      </c>
    </row>
    <row r="86" spans="1:9" ht="15.75" customHeight="1">
      <c r="A86" s="632"/>
      <c r="B86" s="633" t="s">
        <v>1326</v>
      </c>
      <c r="C86" s="639" t="s">
        <v>11</v>
      </c>
      <c r="D86" s="634">
        <v>1</v>
      </c>
      <c r="E86" s="634">
        <v>6</v>
      </c>
      <c r="F86" s="634">
        <v>4</v>
      </c>
      <c r="G86" s="635">
        <v>39</v>
      </c>
      <c r="H86" s="634">
        <v>24</v>
      </c>
      <c r="I86" s="634">
        <v>4</v>
      </c>
    </row>
    <row r="87" spans="1:9" ht="15.75" customHeight="1">
      <c r="A87" s="632"/>
      <c r="B87" s="633" t="s">
        <v>1327</v>
      </c>
      <c r="C87" s="639" t="s">
        <v>11</v>
      </c>
      <c r="D87" s="634">
        <v>1</v>
      </c>
      <c r="E87" s="634">
        <v>1</v>
      </c>
      <c r="F87" s="634">
        <v>1</v>
      </c>
      <c r="G87" s="635">
        <v>2</v>
      </c>
      <c r="H87" s="634">
        <v>2</v>
      </c>
      <c r="I87" s="634">
        <v>0</v>
      </c>
    </row>
    <row r="88" spans="1:9" ht="15.75" customHeight="1">
      <c r="A88" s="632"/>
      <c r="B88" s="633" t="s">
        <v>1328</v>
      </c>
      <c r="C88" s="639" t="s">
        <v>11</v>
      </c>
      <c r="D88" s="634">
        <v>1</v>
      </c>
      <c r="E88" s="634">
        <v>3</v>
      </c>
      <c r="F88" s="634">
        <v>3</v>
      </c>
      <c r="G88" s="635">
        <v>10</v>
      </c>
      <c r="H88" s="634">
        <v>8</v>
      </c>
      <c r="I88" s="634">
        <v>8</v>
      </c>
    </row>
    <row r="89" spans="1:9" ht="15.75" customHeight="1">
      <c r="A89" s="632"/>
      <c r="B89" s="633" t="s">
        <v>1329</v>
      </c>
      <c r="C89" s="639" t="s">
        <v>467</v>
      </c>
      <c r="D89" s="634">
        <v>1</v>
      </c>
      <c r="E89" s="634">
        <v>2</v>
      </c>
      <c r="F89" s="634">
        <v>1</v>
      </c>
      <c r="G89" s="635">
        <v>44</v>
      </c>
      <c r="H89" s="634">
        <v>22</v>
      </c>
      <c r="I89" s="634">
        <v>22</v>
      </c>
    </row>
    <row r="90" spans="1:9" ht="15.75" customHeight="1">
      <c r="A90" s="632"/>
      <c r="B90" s="633" t="s">
        <v>1330</v>
      </c>
      <c r="C90" s="639" t="s">
        <v>467</v>
      </c>
      <c r="D90" s="634">
        <v>1</v>
      </c>
      <c r="E90" s="634">
        <v>4</v>
      </c>
      <c r="F90" s="634">
        <v>4</v>
      </c>
      <c r="G90" s="635">
        <v>27</v>
      </c>
      <c r="H90" s="634">
        <v>23</v>
      </c>
      <c r="I90" s="634">
        <v>19</v>
      </c>
    </row>
    <row r="91" spans="1:9" ht="15.75" customHeight="1">
      <c r="A91" s="632"/>
      <c r="B91" s="633" t="s">
        <v>1331</v>
      </c>
      <c r="C91" s="639" t="s">
        <v>467</v>
      </c>
      <c r="D91" s="634">
        <v>1</v>
      </c>
      <c r="E91" s="634">
        <v>3</v>
      </c>
      <c r="F91" s="634">
        <v>2</v>
      </c>
      <c r="G91" s="635">
        <v>40</v>
      </c>
      <c r="H91" s="634">
        <v>20</v>
      </c>
      <c r="I91" s="634">
        <v>20</v>
      </c>
    </row>
    <row r="92" spans="1:9" ht="15.75" customHeight="1">
      <c r="A92" s="632"/>
      <c r="B92" s="633" t="s">
        <v>1332</v>
      </c>
      <c r="C92" s="639" t="s">
        <v>467</v>
      </c>
      <c r="D92" s="634">
        <v>1</v>
      </c>
      <c r="E92" s="634">
        <v>4</v>
      </c>
      <c r="F92" s="634">
        <v>2</v>
      </c>
      <c r="G92" s="635">
        <v>65</v>
      </c>
      <c r="H92" s="634">
        <v>20</v>
      </c>
      <c r="I92" s="634">
        <v>0</v>
      </c>
    </row>
    <row r="93" spans="1:9" ht="15.75" customHeight="1">
      <c r="A93" s="632"/>
      <c r="B93" s="633" t="s">
        <v>1333</v>
      </c>
      <c r="C93" s="639" t="s">
        <v>467</v>
      </c>
      <c r="D93" s="634">
        <v>1</v>
      </c>
      <c r="E93" s="634">
        <v>9</v>
      </c>
      <c r="F93" s="634">
        <v>6</v>
      </c>
      <c r="G93" s="635">
        <v>152</v>
      </c>
      <c r="H93" s="634">
        <v>47</v>
      </c>
      <c r="I93" s="634">
        <v>0</v>
      </c>
    </row>
    <row r="94" spans="1:9" ht="15.75" customHeight="1">
      <c r="A94" s="632"/>
      <c r="B94" s="633" t="s">
        <v>1334</v>
      </c>
      <c r="C94" s="639" t="s">
        <v>467</v>
      </c>
      <c r="D94" s="634">
        <v>1</v>
      </c>
      <c r="E94" s="634">
        <v>13</v>
      </c>
      <c r="F94" s="634">
        <v>9</v>
      </c>
      <c r="G94" s="635">
        <v>307</v>
      </c>
      <c r="H94" s="634">
        <v>48</v>
      </c>
      <c r="I94" s="634">
        <v>38</v>
      </c>
    </row>
    <row r="95" spans="1:9" ht="15.75" customHeight="1">
      <c r="A95" s="632"/>
      <c r="B95" s="633" t="s">
        <v>1335</v>
      </c>
      <c r="C95" s="639" t="s">
        <v>467</v>
      </c>
      <c r="D95" s="634">
        <v>1</v>
      </c>
      <c r="E95" s="634">
        <v>12</v>
      </c>
      <c r="F95" s="634">
        <v>6</v>
      </c>
      <c r="G95" s="635">
        <v>88</v>
      </c>
      <c r="H95" s="634">
        <v>63</v>
      </c>
      <c r="I95" s="634">
        <v>63</v>
      </c>
    </row>
    <row r="96" spans="1:9" ht="15.75" customHeight="1">
      <c r="A96" s="632"/>
      <c r="B96" s="633" t="s">
        <v>1336</v>
      </c>
      <c r="C96" s="639" t="s">
        <v>467</v>
      </c>
      <c r="D96" s="634">
        <v>1</v>
      </c>
      <c r="E96" s="634">
        <v>1</v>
      </c>
      <c r="F96" s="634">
        <v>1</v>
      </c>
      <c r="G96" s="635">
        <v>14</v>
      </c>
      <c r="H96" s="634">
        <v>14</v>
      </c>
      <c r="I96" s="634">
        <v>14</v>
      </c>
    </row>
    <row r="97" spans="1:9" ht="15.75" customHeight="1">
      <c r="A97" s="632"/>
      <c r="B97" s="633" t="s">
        <v>1337</v>
      </c>
      <c r="C97" s="639" t="s">
        <v>467</v>
      </c>
      <c r="D97" s="634">
        <v>1</v>
      </c>
      <c r="E97" s="634">
        <v>16</v>
      </c>
      <c r="F97" s="634">
        <v>5</v>
      </c>
      <c r="G97" s="635">
        <v>134</v>
      </c>
      <c r="H97" s="634">
        <v>94</v>
      </c>
      <c r="I97" s="634">
        <v>14</v>
      </c>
    </row>
    <row r="98" spans="1:9" ht="15.75" customHeight="1">
      <c r="A98" s="632"/>
      <c r="B98" s="633" t="s">
        <v>1338</v>
      </c>
      <c r="C98" s="639" t="s">
        <v>467</v>
      </c>
      <c r="D98" s="634">
        <v>1</v>
      </c>
      <c r="E98" s="634">
        <v>2</v>
      </c>
      <c r="F98" s="634">
        <v>2</v>
      </c>
      <c r="G98" s="635">
        <v>24</v>
      </c>
      <c r="H98" s="634">
        <v>5</v>
      </c>
      <c r="I98" s="634">
        <v>0</v>
      </c>
    </row>
    <row r="99" spans="1:9" ht="15.75" customHeight="1">
      <c r="A99" s="632"/>
      <c r="B99" s="633" t="s">
        <v>1339</v>
      </c>
      <c r="C99" s="639" t="s">
        <v>467</v>
      </c>
      <c r="D99" s="634">
        <v>1</v>
      </c>
      <c r="E99" s="634">
        <v>6</v>
      </c>
      <c r="F99" s="634">
        <v>3</v>
      </c>
      <c r="G99" s="635">
        <v>63</v>
      </c>
      <c r="H99" s="634">
        <v>55</v>
      </c>
      <c r="I99" s="634">
        <v>27</v>
      </c>
    </row>
    <row r="100" spans="1:9" ht="15.75" customHeight="1">
      <c r="A100" s="632"/>
      <c r="B100" s="633" t="s">
        <v>1340</v>
      </c>
      <c r="C100" s="639" t="s">
        <v>467</v>
      </c>
      <c r="D100" s="634">
        <v>1</v>
      </c>
      <c r="E100" s="634">
        <v>13</v>
      </c>
      <c r="F100" s="634">
        <v>5</v>
      </c>
      <c r="G100" s="635">
        <v>262</v>
      </c>
      <c r="H100" s="634">
        <v>98</v>
      </c>
      <c r="I100" s="634">
        <v>0</v>
      </c>
    </row>
    <row r="101" spans="1:9" ht="15.75" customHeight="1">
      <c r="A101" s="632"/>
      <c r="B101" s="633" t="s">
        <v>1341</v>
      </c>
      <c r="C101" s="639" t="s">
        <v>467</v>
      </c>
      <c r="D101" s="634">
        <v>1</v>
      </c>
      <c r="E101" s="634">
        <v>9</v>
      </c>
      <c r="F101" s="634">
        <v>4</v>
      </c>
      <c r="G101" s="635">
        <v>249</v>
      </c>
      <c r="H101" s="634">
        <v>49</v>
      </c>
      <c r="I101" s="634">
        <v>11</v>
      </c>
    </row>
    <row r="102" spans="1:9" ht="15.75" customHeight="1">
      <c r="A102" s="632"/>
      <c r="B102" s="633" t="s">
        <v>1342</v>
      </c>
      <c r="C102" s="639" t="s">
        <v>24</v>
      </c>
      <c r="D102" s="634">
        <v>1</v>
      </c>
      <c r="E102" s="634">
        <v>8</v>
      </c>
      <c r="F102" s="634">
        <v>3</v>
      </c>
      <c r="G102" s="635">
        <v>107</v>
      </c>
      <c r="H102" s="634">
        <v>64</v>
      </c>
      <c r="I102" s="634">
        <v>52</v>
      </c>
    </row>
    <row r="103" spans="1:9" ht="15.75" customHeight="1">
      <c r="A103" s="632"/>
      <c r="B103" s="641" t="s">
        <v>1343</v>
      </c>
      <c r="C103" s="641" t="s">
        <v>1771</v>
      </c>
      <c r="D103" s="634">
        <v>1</v>
      </c>
      <c r="E103" s="634">
        <v>4</v>
      </c>
      <c r="F103" s="634">
        <v>2</v>
      </c>
      <c r="G103" s="635">
        <v>13</v>
      </c>
      <c r="H103" s="634">
        <v>9</v>
      </c>
      <c r="I103" s="634">
        <v>9</v>
      </c>
    </row>
    <row r="104" spans="1:9" ht="15.75" customHeight="1">
      <c r="A104" s="632"/>
      <c r="B104" s="639" t="s">
        <v>1344</v>
      </c>
      <c r="C104" s="639" t="s">
        <v>27</v>
      </c>
      <c r="D104" s="634">
        <v>1</v>
      </c>
      <c r="E104" s="634">
        <v>3</v>
      </c>
      <c r="F104" s="634">
        <v>3</v>
      </c>
      <c r="G104" s="635">
        <v>15</v>
      </c>
      <c r="H104" s="634">
        <v>15</v>
      </c>
      <c r="I104" s="634">
        <v>15</v>
      </c>
    </row>
    <row r="105" spans="1:9" ht="15.75" customHeight="1">
      <c r="A105" s="632"/>
      <c r="B105" s="633" t="s">
        <v>1345</v>
      </c>
      <c r="C105" s="639" t="s">
        <v>27</v>
      </c>
      <c r="D105" s="634">
        <v>1</v>
      </c>
      <c r="E105" s="634">
        <v>5</v>
      </c>
      <c r="F105" s="634">
        <v>3</v>
      </c>
      <c r="G105" s="635">
        <v>25</v>
      </c>
      <c r="H105" s="634">
        <v>17</v>
      </c>
      <c r="I105" s="634">
        <v>17</v>
      </c>
    </row>
    <row r="106" spans="1:9" ht="15.75" customHeight="1">
      <c r="A106" s="632"/>
      <c r="B106" s="639" t="s">
        <v>1346</v>
      </c>
      <c r="C106" s="640" t="s">
        <v>38</v>
      </c>
      <c r="D106" s="634">
        <v>1</v>
      </c>
      <c r="E106" s="634">
        <v>6</v>
      </c>
      <c r="F106" s="634">
        <v>5</v>
      </c>
      <c r="G106" s="635">
        <v>7</v>
      </c>
      <c r="H106" s="634">
        <v>7</v>
      </c>
      <c r="I106" s="634">
        <v>0</v>
      </c>
    </row>
    <row r="107" spans="1:9" ht="15.75" customHeight="1">
      <c r="A107" s="632"/>
      <c r="B107" s="633" t="s">
        <v>1347</v>
      </c>
      <c r="C107" s="640" t="s">
        <v>38</v>
      </c>
      <c r="D107" s="634">
        <v>1</v>
      </c>
      <c r="E107" s="634">
        <v>3</v>
      </c>
      <c r="F107" s="634">
        <v>3</v>
      </c>
      <c r="G107" s="635">
        <v>9</v>
      </c>
      <c r="H107" s="634">
        <v>9</v>
      </c>
      <c r="I107" s="634">
        <v>9</v>
      </c>
    </row>
    <row r="108" spans="1:9" ht="15.75" customHeight="1">
      <c r="A108" s="632"/>
      <c r="B108" s="642" t="s">
        <v>1348</v>
      </c>
      <c r="C108" s="640" t="s">
        <v>38</v>
      </c>
      <c r="D108" s="634">
        <v>1</v>
      </c>
      <c r="E108" s="634">
        <v>6</v>
      </c>
      <c r="F108" s="634">
        <v>5</v>
      </c>
      <c r="G108" s="635">
        <v>21</v>
      </c>
      <c r="H108" s="634">
        <v>20</v>
      </c>
      <c r="I108" s="634">
        <v>16</v>
      </c>
    </row>
    <row r="109" spans="1:9" ht="15.75" customHeight="1">
      <c r="A109" s="632"/>
      <c r="B109" s="643" t="s">
        <v>1349</v>
      </c>
      <c r="C109" s="643" t="s">
        <v>38</v>
      </c>
      <c r="D109" s="644">
        <v>1</v>
      </c>
      <c r="E109" s="644">
        <v>14</v>
      </c>
      <c r="F109" s="644">
        <v>11</v>
      </c>
      <c r="G109" s="645">
        <v>39</v>
      </c>
      <c r="H109" s="644">
        <v>30</v>
      </c>
      <c r="I109" s="644">
        <v>13</v>
      </c>
    </row>
    <row r="110" spans="1:9" ht="15.75" customHeight="1">
      <c r="A110" s="632"/>
      <c r="B110" s="633" t="s">
        <v>1350</v>
      </c>
      <c r="C110" s="646" t="s">
        <v>38</v>
      </c>
      <c r="D110" s="634">
        <v>1</v>
      </c>
      <c r="E110" s="634">
        <v>3</v>
      </c>
      <c r="F110" s="634">
        <v>2</v>
      </c>
      <c r="G110" s="635">
        <v>23</v>
      </c>
      <c r="H110" s="634">
        <v>11</v>
      </c>
      <c r="I110" s="634">
        <v>0</v>
      </c>
    </row>
    <row r="111" spans="1:9" ht="15.75" customHeight="1">
      <c r="A111" s="632"/>
      <c r="B111" s="633" t="s">
        <v>1351</v>
      </c>
      <c r="C111" s="646" t="s">
        <v>38</v>
      </c>
      <c r="D111" s="634">
        <v>1</v>
      </c>
      <c r="E111" s="634">
        <v>2</v>
      </c>
      <c r="F111" s="634">
        <v>1</v>
      </c>
      <c r="G111" s="635">
        <v>11</v>
      </c>
      <c r="H111" s="634">
        <v>9</v>
      </c>
      <c r="I111" s="634">
        <v>9</v>
      </c>
    </row>
    <row r="112" spans="1:9" ht="15.75" customHeight="1">
      <c r="A112" s="632"/>
      <c r="B112" s="633" t="s">
        <v>1352</v>
      </c>
      <c r="C112" s="646" t="s">
        <v>38</v>
      </c>
      <c r="D112" s="634">
        <v>1</v>
      </c>
      <c r="E112" s="634">
        <v>5</v>
      </c>
      <c r="F112" s="634">
        <v>3</v>
      </c>
      <c r="G112" s="635">
        <v>21</v>
      </c>
      <c r="H112" s="634">
        <v>17</v>
      </c>
      <c r="I112" s="634">
        <v>12</v>
      </c>
    </row>
    <row r="113" spans="1:9" ht="15.75" customHeight="1">
      <c r="A113" s="632"/>
      <c r="B113" s="642" t="s">
        <v>1353</v>
      </c>
      <c r="C113" s="646" t="s">
        <v>38</v>
      </c>
      <c r="D113" s="634">
        <v>1</v>
      </c>
      <c r="E113" s="634">
        <v>1</v>
      </c>
      <c r="F113" s="634">
        <v>1</v>
      </c>
      <c r="G113" s="635">
        <v>3</v>
      </c>
      <c r="H113" s="634">
        <v>0</v>
      </c>
      <c r="I113" s="634">
        <v>0</v>
      </c>
    </row>
    <row r="114" spans="1:9" ht="15.75" customHeight="1">
      <c r="A114" s="632"/>
      <c r="B114" s="633" t="s">
        <v>1354</v>
      </c>
      <c r="C114" s="646" t="s">
        <v>38</v>
      </c>
      <c r="D114" s="634">
        <v>1</v>
      </c>
      <c r="E114" s="634">
        <v>8</v>
      </c>
      <c r="F114" s="634">
        <v>5</v>
      </c>
      <c r="G114" s="635">
        <v>28</v>
      </c>
      <c r="H114" s="634">
        <v>8</v>
      </c>
      <c r="I114" s="634">
        <v>8</v>
      </c>
    </row>
    <row r="115" spans="1:9" ht="15.75" customHeight="1">
      <c r="A115" s="632"/>
      <c r="B115" s="633" t="s">
        <v>1355</v>
      </c>
      <c r="C115" s="646" t="s">
        <v>38</v>
      </c>
      <c r="D115" s="634">
        <v>1</v>
      </c>
      <c r="E115" s="634">
        <v>3</v>
      </c>
      <c r="F115" s="634">
        <v>3</v>
      </c>
      <c r="G115" s="635">
        <v>100</v>
      </c>
      <c r="H115" s="634">
        <v>32</v>
      </c>
      <c r="I115" s="634">
        <v>2</v>
      </c>
    </row>
    <row r="116" spans="1:9" ht="15.75" customHeight="1">
      <c r="A116" s="632"/>
      <c r="B116" s="633" t="s">
        <v>1356</v>
      </c>
      <c r="C116" s="639" t="s">
        <v>327</v>
      </c>
      <c r="D116" s="634">
        <v>1</v>
      </c>
      <c r="E116" s="634">
        <v>4</v>
      </c>
      <c r="F116" s="634">
        <v>2</v>
      </c>
      <c r="G116" s="635">
        <v>36</v>
      </c>
      <c r="H116" s="634">
        <v>29</v>
      </c>
      <c r="I116" s="634">
        <v>29</v>
      </c>
    </row>
    <row r="117" spans="1:9" ht="15.75" customHeight="1">
      <c r="A117" s="632"/>
      <c r="B117" s="633" t="s">
        <v>1357</v>
      </c>
      <c r="C117" s="639" t="s">
        <v>327</v>
      </c>
      <c r="D117" s="634">
        <v>1</v>
      </c>
      <c r="E117" s="634">
        <v>6</v>
      </c>
      <c r="F117" s="634">
        <v>5</v>
      </c>
      <c r="G117" s="635">
        <v>68</v>
      </c>
      <c r="H117" s="634">
        <v>42</v>
      </c>
      <c r="I117" s="634">
        <v>42</v>
      </c>
    </row>
    <row r="118" spans="1:9" ht="15.75" customHeight="1">
      <c r="A118" s="632"/>
      <c r="B118" s="633" t="s">
        <v>1358</v>
      </c>
      <c r="C118" s="639" t="s">
        <v>12</v>
      </c>
      <c r="D118" s="634">
        <v>1</v>
      </c>
      <c r="E118" s="634">
        <v>2</v>
      </c>
      <c r="F118" s="634">
        <v>2</v>
      </c>
      <c r="G118" s="635">
        <v>18</v>
      </c>
      <c r="H118" s="634">
        <v>18</v>
      </c>
      <c r="I118" s="634">
        <v>18</v>
      </c>
    </row>
    <row r="119" spans="1:9" ht="15.75" customHeight="1">
      <c r="A119" s="632"/>
      <c r="B119" s="639" t="s">
        <v>1359</v>
      </c>
      <c r="C119" s="639" t="s">
        <v>17</v>
      </c>
      <c r="D119" s="634">
        <v>1</v>
      </c>
      <c r="E119" s="634">
        <v>10</v>
      </c>
      <c r="F119" s="634">
        <v>9</v>
      </c>
      <c r="G119" s="635">
        <v>57</v>
      </c>
      <c r="H119" s="634">
        <v>8</v>
      </c>
      <c r="I119" s="634">
        <v>0</v>
      </c>
    </row>
    <row r="120" spans="1:9" ht="15.75" customHeight="1">
      <c r="A120" s="632"/>
      <c r="B120" s="633" t="s">
        <v>1360</v>
      </c>
      <c r="C120" s="633" t="s">
        <v>1770</v>
      </c>
      <c r="D120" s="634">
        <v>1</v>
      </c>
      <c r="E120" s="634">
        <v>4</v>
      </c>
      <c r="F120" s="634">
        <v>4</v>
      </c>
      <c r="G120" s="635">
        <v>7</v>
      </c>
      <c r="H120" s="634">
        <v>3</v>
      </c>
      <c r="I120" s="634">
        <v>3</v>
      </c>
    </row>
    <row r="121" spans="1:9" ht="15.75" customHeight="1">
      <c r="A121" s="632"/>
      <c r="B121" s="639" t="s">
        <v>1361</v>
      </c>
      <c r="C121" s="639" t="s">
        <v>221</v>
      </c>
      <c r="D121" s="634">
        <v>1</v>
      </c>
      <c r="E121" s="634">
        <v>4</v>
      </c>
      <c r="F121" s="634">
        <v>2</v>
      </c>
      <c r="G121" s="635">
        <v>24</v>
      </c>
      <c r="H121" s="634">
        <v>7</v>
      </c>
      <c r="I121" s="634">
        <v>7</v>
      </c>
    </row>
    <row r="122" spans="1:9" ht="15.75" customHeight="1">
      <c r="A122" s="632"/>
      <c r="B122" s="633" t="s">
        <v>1362</v>
      </c>
      <c r="C122" s="640" t="s">
        <v>403</v>
      </c>
      <c r="D122" s="634">
        <v>1</v>
      </c>
      <c r="E122" s="634">
        <v>5</v>
      </c>
      <c r="F122" s="634">
        <v>3</v>
      </c>
      <c r="G122" s="635">
        <v>29</v>
      </c>
      <c r="H122" s="634">
        <v>17</v>
      </c>
      <c r="I122" s="634">
        <v>9</v>
      </c>
    </row>
    <row r="123" spans="1:9" ht="15.75" customHeight="1">
      <c r="A123" s="632"/>
      <c r="B123" s="639" t="s">
        <v>1363</v>
      </c>
      <c r="C123" s="639" t="s">
        <v>35</v>
      </c>
      <c r="D123" s="634">
        <v>1</v>
      </c>
      <c r="E123" s="634">
        <v>9</v>
      </c>
      <c r="F123" s="634">
        <v>5</v>
      </c>
      <c r="G123" s="635">
        <v>93</v>
      </c>
      <c r="H123" s="634">
        <v>43</v>
      </c>
      <c r="I123" s="634">
        <v>43</v>
      </c>
    </row>
    <row r="124" spans="1:9" ht="15.75" customHeight="1">
      <c r="A124" s="632"/>
      <c r="B124" s="633" t="s">
        <v>1364</v>
      </c>
      <c r="C124" s="639" t="s">
        <v>221</v>
      </c>
      <c r="D124" s="634">
        <v>1</v>
      </c>
      <c r="E124" s="634">
        <v>1</v>
      </c>
      <c r="F124" s="634">
        <v>1</v>
      </c>
      <c r="G124" s="635">
        <v>3</v>
      </c>
      <c r="H124" s="634">
        <v>3</v>
      </c>
      <c r="I124" s="634">
        <v>3</v>
      </c>
    </row>
    <row r="125" spans="1:9" ht="15.75" customHeight="1">
      <c r="A125" s="632"/>
      <c r="B125" s="633" t="s">
        <v>1365</v>
      </c>
      <c r="C125" s="642" t="s">
        <v>403</v>
      </c>
      <c r="D125" s="634">
        <v>1</v>
      </c>
      <c r="E125" s="634">
        <v>10</v>
      </c>
      <c r="F125" s="634">
        <v>6</v>
      </c>
      <c r="G125" s="635">
        <v>70</v>
      </c>
      <c r="H125" s="634">
        <v>22</v>
      </c>
      <c r="I125" s="634">
        <v>15</v>
      </c>
    </row>
    <row r="126" spans="1:9" ht="15.75" customHeight="1">
      <c r="A126" s="632"/>
      <c r="B126" s="633" t="s">
        <v>1366</v>
      </c>
      <c r="C126" s="639" t="s">
        <v>24</v>
      </c>
      <c r="D126" s="634">
        <v>1</v>
      </c>
      <c r="E126" s="634">
        <v>2</v>
      </c>
      <c r="F126" s="634">
        <v>2</v>
      </c>
      <c r="G126" s="635">
        <v>16</v>
      </c>
      <c r="H126" s="634">
        <v>5</v>
      </c>
      <c r="I126" s="634">
        <v>2</v>
      </c>
    </row>
    <row r="127" spans="1:9" ht="15.75" customHeight="1">
      <c r="A127" s="632"/>
      <c r="B127" s="639" t="s">
        <v>1367</v>
      </c>
      <c r="C127" s="639" t="s">
        <v>12</v>
      </c>
      <c r="D127" s="634">
        <v>1</v>
      </c>
      <c r="E127" s="634">
        <v>24</v>
      </c>
      <c r="F127" s="634">
        <v>9</v>
      </c>
      <c r="G127" s="635">
        <v>248</v>
      </c>
      <c r="H127" s="634">
        <v>27</v>
      </c>
      <c r="I127" s="634">
        <v>24</v>
      </c>
    </row>
    <row r="128" spans="1:9" ht="15.75" customHeight="1">
      <c r="A128" s="632"/>
      <c r="B128" s="633" t="s">
        <v>1368</v>
      </c>
      <c r="C128" s="639" t="s">
        <v>12</v>
      </c>
      <c r="D128" s="634">
        <v>1</v>
      </c>
      <c r="E128" s="634">
        <v>7</v>
      </c>
      <c r="F128" s="634">
        <v>4</v>
      </c>
      <c r="G128" s="635">
        <v>45</v>
      </c>
      <c r="H128" s="634">
        <v>22</v>
      </c>
      <c r="I128" s="634">
        <v>0</v>
      </c>
    </row>
    <row r="129" spans="1:9" ht="15.75" customHeight="1">
      <c r="A129" s="632"/>
      <c r="B129" s="633" t="s">
        <v>1369</v>
      </c>
      <c r="C129" s="639" t="s">
        <v>12</v>
      </c>
      <c r="D129" s="634">
        <v>1</v>
      </c>
      <c r="E129" s="634">
        <v>6</v>
      </c>
      <c r="F129" s="634">
        <v>3</v>
      </c>
      <c r="G129" s="635">
        <v>48</v>
      </c>
      <c r="H129" s="634">
        <v>5</v>
      </c>
      <c r="I129" s="634">
        <v>5</v>
      </c>
    </row>
    <row r="130" spans="1:9" ht="15.75" customHeight="1">
      <c r="A130" s="632"/>
      <c r="B130" s="633" t="s">
        <v>1370</v>
      </c>
      <c r="C130" s="639" t="s">
        <v>327</v>
      </c>
      <c r="D130" s="634">
        <v>1</v>
      </c>
      <c r="E130" s="634">
        <v>3</v>
      </c>
      <c r="F130" s="634">
        <v>2</v>
      </c>
      <c r="G130" s="635">
        <v>8</v>
      </c>
      <c r="H130" s="634">
        <v>2</v>
      </c>
      <c r="I130" s="634">
        <v>0</v>
      </c>
    </row>
    <row r="131" spans="1:9" ht="15.75" customHeight="1">
      <c r="A131" s="632"/>
      <c r="B131" s="633" t="s">
        <v>1371</v>
      </c>
      <c r="C131" s="639" t="s">
        <v>12</v>
      </c>
      <c r="D131" s="634">
        <v>1</v>
      </c>
      <c r="E131" s="634">
        <v>11</v>
      </c>
      <c r="F131" s="634">
        <v>5</v>
      </c>
      <c r="G131" s="635">
        <v>89</v>
      </c>
      <c r="H131" s="634">
        <v>48</v>
      </c>
      <c r="I131" s="634">
        <v>35</v>
      </c>
    </row>
    <row r="132" spans="1:9" ht="15.75" customHeight="1">
      <c r="A132" s="632"/>
      <c r="B132" s="633" t="s">
        <v>1372</v>
      </c>
      <c r="C132" s="642" t="s">
        <v>38</v>
      </c>
      <c r="D132" s="634">
        <v>1</v>
      </c>
      <c r="E132" s="634">
        <v>4</v>
      </c>
      <c r="F132" s="634">
        <v>4</v>
      </c>
      <c r="G132" s="635">
        <v>20</v>
      </c>
      <c r="H132" s="634">
        <v>11</v>
      </c>
      <c r="I132" s="634">
        <v>11</v>
      </c>
    </row>
    <row r="133" spans="1:9" ht="15.75" customHeight="1">
      <c r="A133" s="632"/>
      <c r="B133" s="633" t="s">
        <v>1373</v>
      </c>
      <c r="C133" s="639" t="s">
        <v>27</v>
      </c>
      <c r="D133" s="634">
        <v>1</v>
      </c>
      <c r="E133" s="634">
        <v>1</v>
      </c>
      <c r="F133" s="634">
        <v>1</v>
      </c>
      <c r="G133" s="635">
        <v>3</v>
      </c>
      <c r="H133" s="634">
        <v>3</v>
      </c>
      <c r="I133" s="634">
        <v>3</v>
      </c>
    </row>
    <row r="134" spans="1:9" ht="15.75" customHeight="1">
      <c r="A134" s="632"/>
      <c r="B134" s="633" t="s">
        <v>1374</v>
      </c>
      <c r="C134" s="642" t="s">
        <v>39</v>
      </c>
      <c r="D134" s="634">
        <v>1</v>
      </c>
      <c r="E134" s="634">
        <v>8</v>
      </c>
      <c r="F134" s="634">
        <v>3</v>
      </c>
      <c r="G134" s="635">
        <v>9</v>
      </c>
      <c r="H134" s="634">
        <v>8</v>
      </c>
      <c r="I134" s="634">
        <v>8</v>
      </c>
    </row>
    <row r="135" spans="1:9" ht="15.75" customHeight="1">
      <c r="A135" s="632"/>
      <c r="B135" s="633" t="s">
        <v>1375</v>
      </c>
      <c r="C135" s="639" t="s">
        <v>328</v>
      </c>
      <c r="D135" s="634">
        <v>1</v>
      </c>
      <c r="E135" s="634">
        <v>5</v>
      </c>
      <c r="F135" s="634">
        <v>2</v>
      </c>
      <c r="G135" s="635">
        <v>31</v>
      </c>
      <c r="H135" s="634">
        <v>5</v>
      </c>
      <c r="I135" s="634">
        <v>0</v>
      </c>
    </row>
    <row r="136" spans="1:9" ht="15.75" customHeight="1">
      <c r="A136" s="632"/>
      <c r="B136" s="633" t="s">
        <v>1376</v>
      </c>
      <c r="C136" s="639" t="s">
        <v>12</v>
      </c>
      <c r="D136" s="634">
        <v>1</v>
      </c>
      <c r="E136" s="634">
        <v>11</v>
      </c>
      <c r="F136" s="634">
        <v>5</v>
      </c>
      <c r="G136" s="635">
        <v>38</v>
      </c>
      <c r="H136" s="634">
        <v>9</v>
      </c>
      <c r="I136" s="634">
        <v>0</v>
      </c>
    </row>
    <row r="137" spans="1:9" ht="15.75" customHeight="1">
      <c r="A137" s="632"/>
      <c r="B137" s="633" t="s">
        <v>1377</v>
      </c>
      <c r="C137" s="639" t="s">
        <v>27</v>
      </c>
      <c r="D137" s="634">
        <v>1</v>
      </c>
      <c r="E137" s="634">
        <v>1</v>
      </c>
      <c r="F137" s="634">
        <v>1</v>
      </c>
      <c r="G137" s="635">
        <v>5</v>
      </c>
      <c r="H137" s="634">
        <v>5</v>
      </c>
      <c r="I137" s="634">
        <v>5</v>
      </c>
    </row>
    <row r="138" spans="1:9" ht="15.75" customHeight="1">
      <c r="A138" s="632"/>
      <c r="B138" s="633" t="s">
        <v>1378</v>
      </c>
      <c r="C138" s="639" t="s">
        <v>35</v>
      </c>
      <c r="D138" s="634">
        <v>1</v>
      </c>
      <c r="E138" s="634">
        <v>30</v>
      </c>
      <c r="F138" s="634">
        <v>7</v>
      </c>
      <c r="G138" s="635">
        <v>196</v>
      </c>
      <c r="H138" s="634">
        <v>87</v>
      </c>
      <c r="I138" s="634">
        <v>56</v>
      </c>
    </row>
    <row r="139" spans="1:9" ht="15.75" customHeight="1">
      <c r="A139" s="632"/>
      <c r="B139" s="633" t="s">
        <v>1379</v>
      </c>
      <c r="C139" s="642" t="s">
        <v>21</v>
      </c>
      <c r="D139" s="634">
        <v>1</v>
      </c>
      <c r="E139" s="634">
        <v>1</v>
      </c>
      <c r="F139" s="634">
        <v>1</v>
      </c>
      <c r="G139" s="635">
        <v>2</v>
      </c>
      <c r="H139" s="634">
        <v>1</v>
      </c>
      <c r="I139" s="634">
        <v>0</v>
      </c>
    </row>
    <row r="140" spans="1:9" ht="15.75" customHeight="1">
      <c r="A140" s="632"/>
      <c r="B140" s="633" t="s">
        <v>1380</v>
      </c>
      <c r="C140" s="639" t="s">
        <v>414</v>
      </c>
      <c r="D140" s="634">
        <v>1</v>
      </c>
      <c r="E140" s="634">
        <v>2</v>
      </c>
      <c r="F140" s="634">
        <v>1</v>
      </c>
      <c r="G140" s="635">
        <v>26</v>
      </c>
      <c r="H140" s="634">
        <v>10</v>
      </c>
      <c r="I140" s="634">
        <v>10</v>
      </c>
    </row>
    <row r="141" spans="1:9" ht="15.75" customHeight="1">
      <c r="A141" s="632"/>
      <c r="B141" s="633" t="s">
        <v>1381</v>
      </c>
      <c r="C141" s="639" t="s">
        <v>327</v>
      </c>
      <c r="D141" s="634">
        <v>1</v>
      </c>
      <c r="E141" s="634">
        <v>10</v>
      </c>
      <c r="F141" s="634">
        <v>5</v>
      </c>
      <c r="G141" s="635">
        <v>109</v>
      </c>
      <c r="H141" s="634">
        <v>25</v>
      </c>
      <c r="I141" s="634">
        <v>0</v>
      </c>
    </row>
    <row r="142" spans="1:9" ht="15.75" customHeight="1">
      <c r="A142" s="632"/>
      <c r="B142" s="633" t="s">
        <v>1382</v>
      </c>
      <c r="C142" s="642" t="s">
        <v>26</v>
      </c>
      <c r="D142" s="634">
        <v>1</v>
      </c>
      <c r="E142" s="634">
        <v>4</v>
      </c>
      <c r="F142" s="634">
        <v>3</v>
      </c>
      <c r="G142" s="635">
        <v>38</v>
      </c>
      <c r="H142" s="634">
        <v>36</v>
      </c>
      <c r="I142" s="634">
        <v>36</v>
      </c>
    </row>
    <row r="143" spans="1:9" ht="15.75" customHeight="1">
      <c r="A143" s="632"/>
      <c r="B143" s="639" t="s">
        <v>1383</v>
      </c>
      <c r="C143" s="639" t="s">
        <v>434</v>
      </c>
      <c r="D143" s="634">
        <v>1</v>
      </c>
      <c r="E143" s="634">
        <v>1</v>
      </c>
      <c r="F143" s="634">
        <v>1</v>
      </c>
      <c r="G143" s="635">
        <v>7</v>
      </c>
      <c r="H143" s="634">
        <v>6</v>
      </c>
      <c r="I143" s="634">
        <v>0</v>
      </c>
    </row>
    <row r="144" spans="1:9" ht="15.75" customHeight="1">
      <c r="A144" s="632"/>
      <c r="B144" s="633" t="s">
        <v>1384</v>
      </c>
      <c r="C144" s="639" t="s">
        <v>27</v>
      </c>
      <c r="D144" s="634">
        <v>1</v>
      </c>
      <c r="E144" s="634">
        <v>1</v>
      </c>
      <c r="F144" s="634">
        <v>1</v>
      </c>
      <c r="G144" s="635">
        <v>1</v>
      </c>
      <c r="H144" s="634">
        <v>1</v>
      </c>
      <c r="I144" s="634">
        <v>0</v>
      </c>
    </row>
    <row r="145" spans="1:9" ht="15.75" customHeight="1">
      <c r="A145" s="632"/>
      <c r="B145" s="633" t="s">
        <v>1385</v>
      </c>
      <c r="C145" s="642" t="s">
        <v>33</v>
      </c>
      <c r="D145" s="634">
        <v>1</v>
      </c>
      <c r="E145" s="634">
        <v>9</v>
      </c>
      <c r="F145" s="634">
        <v>5</v>
      </c>
      <c r="G145" s="635">
        <v>85</v>
      </c>
      <c r="H145" s="634">
        <v>52</v>
      </c>
      <c r="I145" s="634">
        <v>44</v>
      </c>
    </row>
    <row r="146" spans="1:9" ht="15.75" customHeight="1">
      <c r="A146" s="632"/>
      <c r="B146" s="633" t="s">
        <v>1386</v>
      </c>
      <c r="C146" s="639" t="s">
        <v>327</v>
      </c>
      <c r="D146" s="634">
        <v>1</v>
      </c>
      <c r="E146" s="634">
        <v>6</v>
      </c>
      <c r="F146" s="634">
        <v>1</v>
      </c>
      <c r="G146" s="635">
        <v>19</v>
      </c>
      <c r="H146" s="634">
        <v>4</v>
      </c>
      <c r="I146" s="634">
        <v>1</v>
      </c>
    </row>
    <row r="147" spans="1:9" ht="15.75" customHeight="1">
      <c r="A147" s="632"/>
      <c r="B147" s="633" t="s">
        <v>1387</v>
      </c>
      <c r="C147" s="639" t="s">
        <v>221</v>
      </c>
      <c r="D147" s="634">
        <v>1</v>
      </c>
      <c r="E147" s="634">
        <v>5</v>
      </c>
      <c r="F147" s="634">
        <v>3</v>
      </c>
      <c r="G147" s="635">
        <v>30</v>
      </c>
      <c r="H147" s="634">
        <v>15</v>
      </c>
      <c r="I147" s="634">
        <v>14</v>
      </c>
    </row>
    <row r="148" spans="1:9" ht="15.75" customHeight="1">
      <c r="A148" s="632"/>
      <c r="B148" s="633" t="s">
        <v>1388</v>
      </c>
      <c r="C148" s="640" t="s">
        <v>26</v>
      </c>
      <c r="D148" s="634">
        <v>1</v>
      </c>
      <c r="E148" s="634">
        <v>4</v>
      </c>
      <c r="F148" s="634">
        <v>3</v>
      </c>
      <c r="G148" s="635">
        <v>39</v>
      </c>
      <c r="H148" s="634">
        <v>27</v>
      </c>
      <c r="I148" s="634">
        <v>26</v>
      </c>
    </row>
    <row r="149" spans="1:9" ht="15.75" customHeight="1">
      <c r="A149" s="632"/>
      <c r="B149" s="633" t="s">
        <v>1389</v>
      </c>
      <c r="C149" s="639" t="s">
        <v>327</v>
      </c>
      <c r="D149" s="634">
        <v>1</v>
      </c>
      <c r="E149" s="634">
        <v>17</v>
      </c>
      <c r="F149" s="634">
        <v>6</v>
      </c>
      <c r="G149" s="635">
        <v>88</v>
      </c>
      <c r="H149" s="634">
        <v>19</v>
      </c>
      <c r="I149" s="634">
        <v>5</v>
      </c>
    </row>
    <row r="150" spans="1:9" ht="15.75" customHeight="1">
      <c r="A150" s="632"/>
      <c r="B150" s="633" t="s">
        <v>1390</v>
      </c>
      <c r="C150" s="639" t="s">
        <v>414</v>
      </c>
      <c r="D150" s="634">
        <v>1</v>
      </c>
      <c r="E150" s="634">
        <v>9</v>
      </c>
      <c r="F150" s="634">
        <v>3</v>
      </c>
      <c r="G150" s="635">
        <v>72</v>
      </c>
      <c r="H150" s="634">
        <v>53</v>
      </c>
      <c r="I150" s="634">
        <v>39</v>
      </c>
    </row>
    <row r="151" spans="1:9" ht="15.75" customHeight="1">
      <c r="A151" s="632"/>
      <c r="B151" s="639" t="s">
        <v>1391</v>
      </c>
      <c r="C151" s="639" t="s">
        <v>355</v>
      </c>
      <c r="D151" s="634">
        <v>1</v>
      </c>
      <c r="E151" s="634">
        <v>8</v>
      </c>
      <c r="F151" s="634">
        <v>6</v>
      </c>
      <c r="G151" s="635">
        <v>66</v>
      </c>
      <c r="H151" s="634">
        <v>34</v>
      </c>
      <c r="I151" s="634">
        <v>19</v>
      </c>
    </row>
    <row r="152" spans="1:9" ht="15.75" customHeight="1">
      <c r="A152" s="632"/>
      <c r="B152" s="633" t="s">
        <v>1392</v>
      </c>
      <c r="C152" s="639" t="s">
        <v>328</v>
      </c>
      <c r="D152" s="634">
        <v>1</v>
      </c>
      <c r="E152" s="634">
        <v>2</v>
      </c>
      <c r="F152" s="634">
        <v>1</v>
      </c>
      <c r="G152" s="635">
        <v>14</v>
      </c>
      <c r="H152" s="634">
        <v>13</v>
      </c>
      <c r="I152" s="634">
        <v>13</v>
      </c>
    </row>
    <row r="153" spans="1:9" ht="15.75" customHeight="1">
      <c r="A153" s="632"/>
      <c r="B153" s="633" t="s">
        <v>1393</v>
      </c>
      <c r="C153" s="640" t="s">
        <v>38</v>
      </c>
      <c r="D153" s="634">
        <v>1</v>
      </c>
      <c r="E153" s="634">
        <v>2</v>
      </c>
      <c r="F153" s="634">
        <v>1</v>
      </c>
      <c r="G153" s="635">
        <v>5</v>
      </c>
      <c r="H153" s="634">
        <v>0</v>
      </c>
      <c r="I153" s="634">
        <v>0</v>
      </c>
    </row>
    <row r="154" spans="1:9" ht="15.75" customHeight="1">
      <c r="A154" s="632"/>
      <c r="B154" s="633" t="s">
        <v>1394</v>
      </c>
      <c r="C154" s="642" t="s">
        <v>18</v>
      </c>
      <c r="D154" s="634">
        <v>1</v>
      </c>
      <c r="E154" s="634">
        <v>8</v>
      </c>
      <c r="F154" s="634">
        <v>4</v>
      </c>
      <c r="G154" s="635">
        <v>15</v>
      </c>
      <c r="H154" s="634">
        <v>7</v>
      </c>
      <c r="I154" s="634">
        <v>1</v>
      </c>
    </row>
    <row r="155" spans="1:9" ht="15.75" customHeight="1">
      <c r="A155" s="632"/>
      <c r="B155" s="633" t="s">
        <v>1395</v>
      </c>
      <c r="C155" s="639" t="s">
        <v>328</v>
      </c>
      <c r="D155" s="634">
        <v>1</v>
      </c>
      <c r="E155" s="634">
        <v>1</v>
      </c>
      <c r="F155" s="634">
        <v>1</v>
      </c>
      <c r="G155" s="635">
        <v>8</v>
      </c>
      <c r="H155" s="634">
        <v>0</v>
      </c>
      <c r="I155" s="634">
        <v>0</v>
      </c>
    </row>
    <row r="156" spans="1:9" ht="15.75" customHeight="1">
      <c r="A156" s="632"/>
      <c r="B156" s="633" t="s">
        <v>1396</v>
      </c>
      <c r="C156" s="639" t="s">
        <v>35</v>
      </c>
      <c r="D156" s="634">
        <v>1</v>
      </c>
      <c r="E156" s="634">
        <v>29</v>
      </c>
      <c r="F156" s="634">
        <v>6</v>
      </c>
      <c r="G156" s="635">
        <v>507</v>
      </c>
      <c r="H156" s="634">
        <v>299</v>
      </c>
      <c r="I156" s="634">
        <v>278</v>
      </c>
    </row>
    <row r="157" spans="1:9" ht="15.75" customHeight="1">
      <c r="A157" s="632"/>
      <c r="B157" s="633" t="s">
        <v>1397</v>
      </c>
      <c r="C157" s="639" t="s">
        <v>12</v>
      </c>
      <c r="D157" s="634">
        <v>1</v>
      </c>
      <c r="E157" s="634">
        <v>7</v>
      </c>
      <c r="F157" s="634">
        <v>4</v>
      </c>
      <c r="G157" s="635">
        <v>10</v>
      </c>
      <c r="H157" s="634">
        <v>4</v>
      </c>
      <c r="I157" s="634">
        <v>4</v>
      </c>
    </row>
    <row r="158" spans="1:9" ht="15.75" customHeight="1">
      <c r="A158" s="632"/>
      <c r="B158" s="633" t="s">
        <v>1398</v>
      </c>
      <c r="C158" s="639" t="s">
        <v>327</v>
      </c>
      <c r="D158" s="634">
        <v>1</v>
      </c>
      <c r="E158" s="634">
        <v>12</v>
      </c>
      <c r="F158" s="634">
        <v>4</v>
      </c>
      <c r="G158" s="635">
        <v>171</v>
      </c>
      <c r="H158" s="634">
        <v>82</v>
      </c>
      <c r="I158" s="634">
        <v>43</v>
      </c>
    </row>
    <row r="159" spans="1:9" ht="15.75" customHeight="1">
      <c r="A159" s="632"/>
      <c r="B159" s="633" t="s">
        <v>1399</v>
      </c>
      <c r="C159" s="642" t="s">
        <v>26</v>
      </c>
      <c r="D159" s="634">
        <v>1</v>
      </c>
      <c r="E159" s="634">
        <v>4</v>
      </c>
      <c r="F159" s="634">
        <v>2</v>
      </c>
      <c r="G159" s="635">
        <v>31</v>
      </c>
      <c r="H159" s="634">
        <v>14</v>
      </c>
      <c r="I159" s="634">
        <v>14</v>
      </c>
    </row>
    <row r="160" spans="1:9" ht="15.75" customHeight="1">
      <c r="A160" s="632"/>
      <c r="B160" s="633" t="s">
        <v>1400</v>
      </c>
      <c r="C160" s="642" t="s">
        <v>26</v>
      </c>
      <c r="D160" s="634">
        <v>1</v>
      </c>
      <c r="E160" s="634">
        <v>5</v>
      </c>
      <c r="F160" s="634">
        <v>4</v>
      </c>
      <c r="G160" s="635">
        <v>20</v>
      </c>
      <c r="H160" s="634">
        <v>19</v>
      </c>
      <c r="I160" s="634">
        <v>19</v>
      </c>
    </row>
    <row r="161" spans="1:9" ht="15.75" customHeight="1">
      <c r="A161" s="632"/>
      <c r="B161" s="633" t="s">
        <v>1401</v>
      </c>
      <c r="C161" s="639" t="s">
        <v>355</v>
      </c>
      <c r="D161" s="634">
        <v>1</v>
      </c>
      <c r="E161" s="634">
        <v>1</v>
      </c>
      <c r="F161" s="634">
        <v>1</v>
      </c>
      <c r="G161" s="635">
        <v>4</v>
      </c>
      <c r="H161" s="634">
        <v>2</v>
      </c>
      <c r="I161" s="634">
        <v>2</v>
      </c>
    </row>
    <row r="162" spans="1:9" ht="15.75" customHeight="1">
      <c r="A162" s="632"/>
      <c r="B162" s="633" t="s">
        <v>1402</v>
      </c>
      <c r="C162" s="639" t="s">
        <v>24</v>
      </c>
      <c r="D162" s="634">
        <v>1</v>
      </c>
      <c r="E162" s="634">
        <v>2</v>
      </c>
      <c r="F162" s="634">
        <v>1</v>
      </c>
      <c r="G162" s="635">
        <v>18</v>
      </c>
      <c r="H162" s="634">
        <v>8</v>
      </c>
      <c r="I162" s="634">
        <v>7</v>
      </c>
    </row>
    <row r="163" spans="1:9" ht="15.75" customHeight="1">
      <c r="A163" s="632"/>
      <c r="B163" s="633" t="s">
        <v>1403</v>
      </c>
      <c r="C163" s="639" t="s">
        <v>27</v>
      </c>
      <c r="D163" s="634">
        <v>1</v>
      </c>
      <c r="E163" s="634">
        <v>4</v>
      </c>
      <c r="F163" s="634">
        <v>3</v>
      </c>
      <c r="G163" s="635">
        <v>18</v>
      </c>
      <c r="H163" s="634">
        <v>0</v>
      </c>
      <c r="I163" s="634">
        <v>0</v>
      </c>
    </row>
    <row r="164" spans="1:9" ht="15.75" customHeight="1">
      <c r="A164" s="632"/>
      <c r="B164" s="633" t="s">
        <v>1404</v>
      </c>
      <c r="C164" s="639" t="s">
        <v>12</v>
      </c>
      <c r="D164" s="634">
        <v>1</v>
      </c>
      <c r="E164" s="634">
        <v>5</v>
      </c>
      <c r="F164" s="634">
        <v>2</v>
      </c>
      <c r="G164" s="635">
        <v>10</v>
      </c>
      <c r="H164" s="634">
        <v>2</v>
      </c>
      <c r="I164" s="634">
        <v>0</v>
      </c>
    </row>
    <row r="165" spans="1:9" ht="15.75" customHeight="1">
      <c r="A165" s="632"/>
      <c r="B165" s="633" t="s">
        <v>1405</v>
      </c>
      <c r="C165" s="639" t="s">
        <v>17</v>
      </c>
      <c r="D165" s="634">
        <v>1</v>
      </c>
      <c r="E165" s="634">
        <v>11</v>
      </c>
      <c r="F165" s="634">
        <v>7</v>
      </c>
      <c r="G165" s="635">
        <v>287</v>
      </c>
      <c r="H165" s="634">
        <v>65</v>
      </c>
      <c r="I165" s="634">
        <v>49</v>
      </c>
    </row>
    <row r="166" spans="1:9" ht="15.75" customHeight="1">
      <c r="A166" s="632"/>
      <c r="B166" s="633" t="s">
        <v>1406</v>
      </c>
      <c r="C166" s="639" t="s">
        <v>17</v>
      </c>
      <c r="D166" s="634">
        <v>1</v>
      </c>
      <c r="E166" s="634">
        <v>1</v>
      </c>
      <c r="F166" s="634">
        <v>1</v>
      </c>
      <c r="G166" s="635">
        <v>5</v>
      </c>
      <c r="H166" s="634">
        <v>4</v>
      </c>
      <c r="I166" s="634">
        <v>0</v>
      </c>
    </row>
    <row r="167" spans="1:9" ht="15.75" customHeight="1">
      <c r="A167" s="632"/>
      <c r="B167" s="633" t="s">
        <v>1408</v>
      </c>
      <c r="C167" s="639" t="s">
        <v>221</v>
      </c>
      <c r="D167" s="634">
        <v>1</v>
      </c>
      <c r="E167" s="634">
        <v>6</v>
      </c>
      <c r="F167" s="634">
        <v>3</v>
      </c>
      <c r="G167" s="635">
        <v>21</v>
      </c>
      <c r="H167" s="634">
        <v>14</v>
      </c>
      <c r="I167" s="634">
        <v>14</v>
      </c>
    </row>
    <row r="168" spans="1:9" ht="15.75" customHeight="1">
      <c r="A168" s="632"/>
      <c r="B168" s="633" t="s">
        <v>1409</v>
      </c>
      <c r="C168" s="639" t="s">
        <v>24</v>
      </c>
      <c r="D168" s="634">
        <v>1</v>
      </c>
      <c r="E168" s="634">
        <v>7</v>
      </c>
      <c r="F168" s="634">
        <v>5</v>
      </c>
      <c r="G168" s="635">
        <v>93</v>
      </c>
      <c r="H168" s="634">
        <v>24</v>
      </c>
      <c r="I168" s="634">
        <v>11</v>
      </c>
    </row>
    <row r="169" spans="1:9" ht="15.75" customHeight="1">
      <c r="A169" s="632"/>
      <c r="B169" s="633" t="s">
        <v>1410</v>
      </c>
      <c r="C169" s="639" t="s">
        <v>355</v>
      </c>
      <c r="D169" s="634">
        <v>1</v>
      </c>
      <c r="E169" s="634">
        <v>10</v>
      </c>
      <c r="F169" s="634">
        <v>4</v>
      </c>
      <c r="G169" s="635">
        <v>75</v>
      </c>
      <c r="H169" s="634">
        <v>40</v>
      </c>
      <c r="I169" s="634">
        <v>28</v>
      </c>
    </row>
    <row r="170" spans="1:9" ht="15.75" customHeight="1">
      <c r="A170" s="632"/>
      <c r="B170" s="633" t="s">
        <v>1411</v>
      </c>
      <c r="C170" s="639" t="s">
        <v>17</v>
      </c>
      <c r="D170" s="634">
        <v>1</v>
      </c>
      <c r="E170" s="634">
        <v>4</v>
      </c>
      <c r="F170" s="634">
        <v>4</v>
      </c>
      <c r="G170" s="635">
        <v>46</v>
      </c>
      <c r="H170" s="634">
        <v>28</v>
      </c>
      <c r="I170" s="634">
        <v>28</v>
      </c>
    </row>
    <row r="171" spans="1:9" ht="15.75" customHeight="1">
      <c r="A171" s="632"/>
      <c r="B171" s="633" t="s">
        <v>1413</v>
      </c>
      <c r="C171" s="640" t="s">
        <v>403</v>
      </c>
      <c r="D171" s="634">
        <v>1</v>
      </c>
      <c r="E171" s="634">
        <v>5</v>
      </c>
      <c r="F171" s="634">
        <v>4</v>
      </c>
      <c r="G171" s="635">
        <v>57</v>
      </c>
      <c r="H171" s="634">
        <v>35</v>
      </c>
      <c r="I171" s="634">
        <v>18</v>
      </c>
    </row>
    <row r="172" spans="1:9" ht="15.75" customHeight="1">
      <c r="A172" s="632"/>
      <c r="B172" s="633" t="s">
        <v>1414</v>
      </c>
      <c r="C172" s="639" t="s">
        <v>221</v>
      </c>
      <c r="D172" s="634">
        <v>1</v>
      </c>
      <c r="E172" s="634">
        <v>6</v>
      </c>
      <c r="F172" s="634">
        <v>2</v>
      </c>
      <c r="G172" s="635">
        <v>14</v>
      </c>
      <c r="H172" s="634">
        <v>14</v>
      </c>
      <c r="I172" s="634">
        <v>9</v>
      </c>
    </row>
    <row r="173" spans="1:9" ht="15.75" customHeight="1">
      <c r="A173" s="632"/>
      <c r="B173" s="633" t="s">
        <v>1415</v>
      </c>
      <c r="C173" s="639" t="s">
        <v>221</v>
      </c>
      <c r="D173" s="634">
        <v>1</v>
      </c>
      <c r="E173" s="634">
        <v>6</v>
      </c>
      <c r="F173" s="634">
        <v>1</v>
      </c>
      <c r="G173" s="635">
        <v>110</v>
      </c>
      <c r="H173" s="634">
        <v>71</v>
      </c>
      <c r="I173" s="634">
        <v>65</v>
      </c>
    </row>
    <row r="174" spans="1:9" ht="15.75" customHeight="1">
      <c r="A174" s="632"/>
      <c r="B174" s="633" t="s">
        <v>1416</v>
      </c>
      <c r="C174" s="639" t="s">
        <v>12</v>
      </c>
      <c r="D174" s="634">
        <v>1</v>
      </c>
      <c r="E174" s="634">
        <v>2</v>
      </c>
      <c r="F174" s="634">
        <v>2</v>
      </c>
      <c r="G174" s="635">
        <v>8</v>
      </c>
      <c r="H174" s="634">
        <v>4</v>
      </c>
      <c r="I174" s="634">
        <v>2</v>
      </c>
    </row>
    <row r="175" spans="1:9" ht="15.75" customHeight="1">
      <c r="A175" s="632"/>
      <c r="B175" s="633" t="s">
        <v>1417</v>
      </c>
      <c r="C175" s="639" t="s">
        <v>221</v>
      </c>
      <c r="D175" s="634">
        <v>1</v>
      </c>
      <c r="E175" s="634">
        <v>4</v>
      </c>
      <c r="F175" s="634">
        <v>1</v>
      </c>
      <c r="G175" s="635">
        <v>39</v>
      </c>
      <c r="H175" s="634">
        <v>31</v>
      </c>
      <c r="I175" s="634">
        <v>31</v>
      </c>
    </row>
    <row r="176" spans="1:9" ht="15.75" customHeight="1">
      <c r="A176" s="632"/>
      <c r="B176" s="633" t="s">
        <v>1418</v>
      </c>
      <c r="C176" s="640" t="s">
        <v>26</v>
      </c>
      <c r="D176" s="634">
        <v>1</v>
      </c>
      <c r="E176" s="634">
        <v>7</v>
      </c>
      <c r="F176" s="634">
        <v>4</v>
      </c>
      <c r="G176" s="635">
        <v>39</v>
      </c>
      <c r="H176" s="634">
        <v>24</v>
      </c>
      <c r="I176" s="634">
        <v>22</v>
      </c>
    </row>
    <row r="177" spans="1:9" ht="15.75" customHeight="1">
      <c r="A177" s="632"/>
      <c r="B177" s="633" t="s">
        <v>1419</v>
      </c>
      <c r="C177" s="642" t="s">
        <v>21</v>
      </c>
      <c r="D177" s="634">
        <v>1</v>
      </c>
      <c r="E177" s="634">
        <v>7</v>
      </c>
      <c r="F177" s="634">
        <v>5</v>
      </c>
      <c r="G177" s="635">
        <v>20</v>
      </c>
      <c r="H177" s="634">
        <v>17</v>
      </c>
      <c r="I177" s="634">
        <v>6</v>
      </c>
    </row>
    <row r="178" spans="1:9" ht="15.75" customHeight="1">
      <c r="A178" s="632"/>
      <c r="B178" s="633" t="s">
        <v>1420</v>
      </c>
      <c r="C178" s="640" t="s">
        <v>26</v>
      </c>
      <c r="D178" s="634">
        <v>1</v>
      </c>
      <c r="E178" s="634">
        <v>9</v>
      </c>
      <c r="F178" s="634">
        <v>5</v>
      </c>
      <c r="G178" s="635">
        <v>24</v>
      </c>
      <c r="H178" s="634">
        <v>17</v>
      </c>
      <c r="I178" s="634">
        <v>17</v>
      </c>
    </row>
    <row r="179" spans="1:9" ht="15.75" customHeight="1">
      <c r="A179" s="632"/>
      <c r="B179" s="633" t="s">
        <v>1421</v>
      </c>
      <c r="C179" s="639" t="s">
        <v>24</v>
      </c>
      <c r="D179" s="634">
        <v>1</v>
      </c>
      <c r="E179" s="634">
        <v>4</v>
      </c>
      <c r="F179" s="634">
        <v>3</v>
      </c>
      <c r="G179" s="635">
        <v>37</v>
      </c>
      <c r="H179" s="634">
        <v>18</v>
      </c>
      <c r="I179" s="634">
        <v>0</v>
      </c>
    </row>
    <row r="180" spans="1:9" ht="15.75" customHeight="1">
      <c r="A180" s="632"/>
      <c r="B180" s="633" t="s">
        <v>1422</v>
      </c>
      <c r="C180" s="639" t="s">
        <v>24</v>
      </c>
      <c r="D180" s="634">
        <v>1</v>
      </c>
      <c r="E180" s="634">
        <v>1</v>
      </c>
      <c r="F180" s="634">
        <v>1</v>
      </c>
      <c r="G180" s="635">
        <v>5</v>
      </c>
      <c r="H180" s="634">
        <v>1</v>
      </c>
      <c r="I180" s="634">
        <v>1</v>
      </c>
    </row>
    <row r="181" spans="1:9" ht="15.75" customHeight="1">
      <c r="A181" s="632"/>
      <c r="B181" s="633" t="s">
        <v>1423</v>
      </c>
      <c r="C181" s="639" t="s">
        <v>35</v>
      </c>
      <c r="D181" s="634">
        <v>1</v>
      </c>
      <c r="E181" s="634">
        <v>6</v>
      </c>
      <c r="F181" s="634">
        <v>4</v>
      </c>
      <c r="G181" s="635">
        <v>31</v>
      </c>
      <c r="H181" s="634">
        <v>26</v>
      </c>
      <c r="I181" s="634">
        <v>26</v>
      </c>
    </row>
    <row r="182" spans="1:9" ht="15.75" customHeight="1">
      <c r="A182" s="632"/>
      <c r="B182" s="633" t="s">
        <v>1424</v>
      </c>
      <c r="C182" s="639" t="s">
        <v>328</v>
      </c>
      <c r="D182" s="634">
        <v>1</v>
      </c>
      <c r="E182" s="634">
        <v>1</v>
      </c>
      <c r="F182" s="634">
        <v>1</v>
      </c>
      <c r="G182" s="635">
        <v>8</v>
      </c>
      <c r="H182" s="634">
        <v>8</v>
      </c>
      <c r="I182" s="634">
        <v>8</v>
      </c>
    </row>
    <row r="183" spans="1:9" ht="15.75" customHeight="1">
      <c r="A183" s="632"/>
      <c r="B183" s="633" t="s">
        <v>1425</v>
      </c>
      <c r="C183" s="642" t="s">
        <v>27</v>
      </c>
      <c r="D183" s="634">
        <v>1</v>
      </c>
      <c r="E183" s="634">
        <v>12</v>
      </c>
      <c r="F183" s="634">
        <v>10</v>
      </c>
      <c r="G183" s="635">
        <v>53</v>
      </c>
      <c r="H183" s="634">
        <v>4</v>
      </c>
      <c r="I183" s="634">
        <v>0</v>
      </c>
    </row>
    <row r="184" spans="1:9" ht="15.75" customHeight="1">
      <c r="A184" s="632"/>
      <c r="B184" s="633" t="s">
        <v>1426</v>
      </c>
      <c r="C184" s="639" t="s">
        <v>17</v>
      </c>
      <c r="D184" s="634">
        <v>1</v>
      </c>
      <c r="E184" s="634">
        <v>1</v>
      </c>
      <c r="F184" s="634">
        <v>1</v>
      </c>
      <c r="G184" s="635">
        <v>14</v>
      </c>
      <c r="H184" s="634">
        <v>0</v>
      </c>
      <c r="I184" s="634">
        <v>0</v>
      </c>
    </row>
    <row r="185" spans="1:9" ht="15.75" customHeight="1">
      <c r="A185" s="632"/>
      <c r="B185" s="633" t="s">
        <v>1427</v>
      </c>
      <c r="C185" s="640" t="s">
        <v>403</v>
      </c>
      <c r="D185" s="634">
        <v>1</v>
      </c>
      <c r="E185" s="634">
        <v>23</v>
      </c>
      <c r="F185" s="634">
        <v>6</v>
      </c>
      <c r="G185" s="635">
        <v>39</v>
      </c>
      <c r="H185" s="634">
        <v>35</v>
      </c>
      <c r="I185" s="634">
        <v>34</v>
      </c>
    </row>
    <row r="186" spans="1:9" ht="15.75" customHeight="1">
      <c r="A186" s="632"/>
      <c r="B186" s="633" t="s">
        <v>1428</v>
      </c>
      <c r="C186" s="640" t="s">
        <v>403</v>
      </c>
      <c r="D186" s="634">
        <v>1</v>
      </c>
      <c r="E186" s="634">
        <v>30</v>
      </c>
      <c r="F186" s="634">
        <v>11</v>
      </c>
      <c r="G186" s="635">
        <v>134</v>
      </c>
      <c r="H186" s="634">
        <v>76</v>
      </c>
      <c r="I186" s="634">
        <v>63</v>
      </c>
    </row>
    <row r="187" spans="1:9" ht="15.75" customHeight="1">
      <c r="A187" s="632"/>
      <c r="B187" s="633" t="s">
        <v>1429</v>
      </c>
      <c r="C187" s="639" t="s">
        <v>327</v>
      </c>
      <c r="D187" s="634">
        <v>1</v>
      </c>
      <c r="E187" s="634">
        <v>7</v>
      </c>
      <c r="F187" s="634">
        <v>3</v>
      </c>
      <c r="G187" s="635">
        <v>31</v>
      </c>
      <c r="H187" s="634">
        <v>8</v>
      </c>
      <c r="I187" s="634">
        <v>7</v>
      </c>
    </row>
    <row r="188" spans="1:9" ht="15.75" customHeight="1">
      <c r="A188" s="632"/>
      <c r="B188" s="639" t="s">
        <v>1430</v>
      </c>
      <c r="C188" s="639" t="s">
        <v>29</v>
      </c>
      <c r="D188" s="634">
        <v>1</v>
      </c>
      <c r="E188" s="634">
        <v>6</v>
      </c>
      <c r="F188" s="634">
        <v>3</v>
      </c>
      <c r="G188" s="635">
        <v>134</v>
      </c>
      <c r="H188" s="634">
        <v>97</v>
      </c>
      <c r="I188" s="634">
        <v>95</v>
      </c>
    </row>
    <row r="189" spans="1:9" ht="15.75" customHeight="1">
      <c r="A189" s="632"/>
      <c r="B189" s="633" t="s">
        <v>1431</v>
      </c>
      <c r="C189" s="640" t="s">
        <v>38</v>
      </c>
      <c r="D189" s="634">
        <v>1</v>
      </c>
      <c r="E189" s="634">
        <v>2</v>
      </c>
      <c r="F189" s="634">
        <v>1</v>
      </c>
      <c r="G189" s="635">
        <v>14</v>
      </c>
      <c r="H189" s="634">
        <v>4</v>
      </c>
      <c r="I189" s="634">
        <v>3</v>
      </c>
    </row>
    <row r="190" spans="1:9" ht="15.75" customHeight="1">
      <c r="A190" s="632"/>
      <c r="B190" s="633" t="s">
        <v>1432</v>
      </c>
      <c r="C190" s="640" t="s">
        <v>403</v>
      </c>
      <c r="D190" s="634">
        <v>1</v>
      </c>
      <c r="E190" s="634">
        <v>1</v>
      </c>
      <c r="F190" s="634">
        <v>1</v>
      </c>
      <c r="G190" s="635">
        <v>14</v>
      </c>
      <c r="H190" s="634">
        <v>7</v>
      </c>
      <c r="I190" s="634">
        <v>7</v>
      </c>
    </row>
    <row r="191" spans="1:9" ht="15.75" customHeight="1">
      <c r="A191" s="632"/>
      <c r="B191" s="633" t="s">
        <v>1433</v>
      </c>
      <c r="C191" s="639" t="s">
        <v>12</v>
      </c>
      <c r="D191" s="634">
        <v>1</v>
      </c>
      <c r="E191" s="634">
        <v>7</v>
      </c>
      <c r="F191" s="634">
        <v>5</v>
      </c>
      <c r="G191" s="635">
        <v>84</v>
      </c>
      <c r="H191" s="634">
        <v>28</v>
      </c>
      <c r="I191" s="634">
        <v>12</v>
      </c>
    </row>
    <row r="192" spans="1:9" ht="15.75" customHeight="1">
      <c r="A192" s="632"/>
      <c r="B192" s="633" t="s">
        <v>1434</v>
      </c>
      <c r="C192" s="639" t="s">
        <v>355</v>
      </c>
      <c r="D192" s="634">
        <v>1</v>
      </c>
      <c r="E192" s="634">
        <v>5</v>
      </c>
      <c r="F192" s="634">
        <v>1</v>
      </c>
      <c r="G192" s="635">
        <v>15</v>
      </c>
      <c r="H192" s="634">
        <v>6</v>
      </c>
      <c r="I192" s="634">
        <v>6</v>
      </c>
    </row>
    <row r="193" spans="1:9" ht="15.75" customHeight="1">
      <c r="A193" s="632"/>
      <c r="B193" s="633" t="s">
        <v>1435</v>
      </c>
      <c r="C193" s="639" t="s">
        <v>328</v>
      </c>
      <c r="D193" s="634">
        <v>1</v>
      </c>
      <c r="E193" s="634">
        <v>2</v>
      </c>
      <c r="F193" s="634">
        <v>1</v>
      </c>
      <c r="G193" s="635">
        <v>10</v>
      </c>
      <c r="H193" s="634">
        <v>5</v>
      </c>
      <c r="I193" s="634">
        <v>5</v>
      </c>
    </row>
    <row r="194" spans="1:9" ht="15.75" customHeight="1">
      <c r="A194" s="632"/>
      <c r="B194" s="633" t="s">
        <v>1436</v>
      </c>
      <c r="C194" s="639" t="s">
        <v>221</v>
      </c>
      <c r="D194" s="634">
        <v>1</v>
      </c>
      <c r="E194" s="634">
        <v>1</v>
      </c>
      <c r="F194" s="634">
        <v>1</v>
      </c>
      <c r="G194" s="635">
        <v>3</v>
      </c>
      <c r="H194" s="634">
        <v>2</v>
      </c>
      <c r="I194" s="634">
        <v>2</v>
      </c>
    </row>
    <row r="195" spans="1:9" ht="15.75" customHeight="1">
      <c r="A195" s="632"/>
      <c r="B195" s="639" t="s">
        <v>1437</v>
      </c>
      <c r="C195" s="639" t="s">
        <v>470</v>
      </c>
      <c r="D195" s="634">
        <v>1</v>
      </c>
      <c r="E195" s="634">
        <v>3</v>
      </c>
      <c r="F195" s="634">
        <v>3</v>
      </c>
      <c r="G195" s="635">
        <v>16</v>
      </c>
      <c r="H195" s="634">
        <v>16</v>
      </c>
      <c r="I195" s="634">
        <v>15</v>
      </c>
    </row>
    <row r="196" spans="1:9" ht="15.75" customHeight="1">
      <c r="A196" s="632"/>
      <c r="B196" s="633" t="s">
        <v>1438</v>
      </c>
      <c r="C196" s="639" t="s">
        <v>327</v>
      </c>
      <c r="D196" s="634">
        <v>1</v>
      </c>
      <c r="E196" s="634">
        <v>7</v>
      </c>
      <c r="F196" s="634">
        <v>3</v>
      </c>
      <c r="G196" s="635">
        <v>67</v>
      </c>
      <c r="H196" s="634">
        <v>30</v>
      </c>
      <c r="I196" s="634">
        <v>0</v>
      </c>
    </row>
    <row r="197" spans="1:9" ht="15.75" customHeight="1">
      <c r="A197" s="632"/>
      <c r="B197" s="639" t="s">
        <v>1439</v>
      </c>
      <c r="C197" s="639" t="s">
        <v>244</v>
      </c>
      <c r="D197" s="634">
        <v>1</v>
      </c>
      <c r="E197" s="634">
        <v>5</v>
      </c>
      <c r="F197" s="634">
        <v>3</v>
      </c>
      <c r="G197" s="635">
        <v>16</v>
      </c>
      <c r="H197" s="634">
        <v>12</v>
      </c>
      <c r="I197" s="634">
        <v>12</v>
      </c>
    </row>
    <row r="198" spans="1:9" ht="15.75" customHeight="1">
      <c r="A198" s="632"/>
      <c r="B198" s="633" t="s">
        <v>1440</v>
      </c>
      <c r="C198" s="639" t="s">
        <v>12</v>
      </c>
      <c r="D198" s="634">
        <v>1</v>
      </c>
      <c r="E198" s="634">
        <v>5</v>
      </c>
      <c r="F198" s="634">
        <v>3</v>
      </c>
      <c r="G198" s="635">
        <v>27</v>
      </c>
      <c r="H198" s="634">
        <v>18</v>
      </c>
      <c r="I198" s="634">
        <v>14</v>
      </c>
    </row>
    <row r="199" spans="1:9" ht="15.75" customHeight="1">
      <c r="A199" s="632"/>
      <c r="B199" s="633" t="s">
        <v>1441</v>
      </c>
      <c r="C199" s="642" t="s">
        <v>26</v>
      </c>
      <c r="D199" s="634">
        <v>1</v>
      </c>
      <c r="E199" s="634">
        <v>2</v>
      </c>
      <c r="F199" s="634">
        <v>1</v>
      </c>
      <c r="G199" s="635">
        <v>17</v>
      </c>
      <c r="H199" s="634">
        <v>14</v>
      </c>
      <c r="I199" s="634">
        <v>14</v>
      </c>
    </row>
    <row r="200" spans="1:9" ht="15.75" customHeight="1">
      <c r="A200" s="632"/>
      <c r="B200" s="633" t="s">
        <v>1442</v>
      </c>
      <c r="C200" s="640" t="s">
        <v>232</v>
      </c>
      <c r="D200" s="634">
        <v>1</v>
      </c>
      <c r="E200" s="634">
        <v>5</v>
      </c>
      <c r="F200" s="634">
        <v>2</v>
      </c>
      <c r="G200" s="635">
        <v>25</v>
      </c>
      <c r="H200" s="634">
        <v>20</v>
      </c>
      <c r="I200" s="634">
        <v>0</v>
      </c>
    </row>
    <row r="201" spans="1:9" ht="15.75" customHeight="1">
      <c r="A201" s="632"/>
      <c r="B201" s="633" t="s">
        <v>1443</v>
      </c>
      <c r="C201" s="639" t="s">
        <v>35</v>
      </c>
      <c r="D201" s="634">
        <v>1</v>
      </c>
      <c r="E201" s="634">
        <v>16</v>
      </c>
      <c r="F201" s="634">
        <v>5</v>
      </c>
      <c r="G201" s="635">
        <v>46</v>
      </c>
      <c r="H201" s="634">
        <v>20</v>
      </c>
      <c r="I201" s="634">
        <v>17</v>
      </c>
    </row>
    <row r="202" spans="1:9" ht="15.75" customHeight="1">
      <c r="A202" s="632"/>
      <c r="B202" s="633" t="s">
        <v>1444</v>
      </c>
      <c r="C202" s="639" t="s">
        <v>12</v>
      </c>
      <c r="D202" s="634">
        <v>1</v>
      </c>
      <c r="E202" s="634">
        <v>4</v>
      </c>
      <c r="F202" s="634">
        <v>4</v>
      </c>
      <c r="G202" s="635">
        <v>23</v>
      </c>
      <c r="H202" s="634">
        <v>16</v>
      </c>
      <c r="I202" s="634">
        <v>16</v>
      </c>
    </row>
    <row r="203" spans="1:9" ht="15.75" customHeight="1">
      <c r="A203" s="632"/>
      <c r="B203" s="633" t="s">
        <v>1445</v>
      </c>
      <c r="C203" s="639" t="s">
        <v>355</v>
      </c>
      <c r="D203" s="634">
        <v>1</v>
      </c>
      <c r="E203" s="634">
        <v>6</v>
      </c>
      <c r="F203" s="634">
        <v>3</v>
      </c>
      <c r="G203" s="635">
        <v>48</v>
      </c>
      <c r="H203" s="634">
        <v>39</v>
      </c>
      <c r="I203" s="634">
        <v>39</v>
      </c>
    </row>
    <row r="204" spans="1:9" ht="15.75" customHeight="1">
      <c r="A204" s="632"/>
      <c r="B204" s="633" t="s">
        <v>1446</v>
      </c>
      <c r="C204" s="639" t="s">
        <v>355</v>
      </c>
      <c r="D204" s="634">
        <v>1</v>
      </c>
      <c r="E204" s="634">
        <v>7</v>
      </c>
      <c r="F204" s="634">
        <v>4</v>
      </c>
      <c r="G204" s="635">
        <v>45</v>
      </c>
      <c r="H204" s="634">
        <v>37</v>
      </c>
      <c r="I204" s="634">
        <v>20</v>
      </c>
    </row>
    <row r="205" spans="1:9" ht="15.75" customHeight="1">
      <c r="A205" s="632"/>
      <c r="B205" s="633" t="s">
        <v>1447</v>
      </c>
      <c r="C205" s="639" t="s">
        <v>12</v>
      </c>
      <c r="D205" s="634">
        <v>1</v>
      </c>
      <c r="E205" s="634">
        <v>3</v>
      </c>
      <c r="F205" s="634">
        <v>2</v>
      </c>
      <c r="G205" s="635">
        <v>21</v>
      </c>
      <c r="H205" s="634">
        <v>20</v>
      </c>
      <c r="I205" s="634">
        <v>20</v>
      </c>
    </row>
    <row r="206" spans="1:9" ht="15.75" customHeight="1">
      <c r="A206" s="632"/>
      <c r="B206" s="633" t="s">
        <v>1448</v>
      </c>
      <c r="C206" s="639" t="s">
        <v>35</v>
      </c>
      <c r="D206" s="634">
        <v>1</v>
      </c>
      <c r="E206" s="634">
        <v>15</v>
      </c>
      <c r="F206" s="634">
        <v>8</v>
      </c>
      <c r="G206" s="635">
        <v>135</v>
      </c>
      <c r="H206" s="634">
        <v>56</v>
      </c>
      <c r="I206" s="634">
        <v>45</v>
      </c>
    </row>
    <row r="207" spans="1:9" ht="15.75" customHeight="1">
      <c r="A207" s="632"/>
      <c r="B207" s="633" t="s">
        <v>1449</v>
      </c>
      <c r="C207" s="640" t="s">
        <v>1772</v>
      </c>
      <c r="D207" s="634">
        <v>1</v>
      </c>
      <c r="E207" s="634">
        <v>6</v>
      </c>
      <c r="F207" s="634">
        <v>5</v>
      </c>
      <c r="G207" s="635">
        <v>6</v>
      </c>
      <c r="H207" s="634">
        <v>5</v>
      </c>
      <c r="I207" s="634">
        <v>5</v>
      </c>
    </row>
    <row r="208" spans="1:9" ht="15.75" customHeight="1">
      <c r="A208" s="632"/>
      <c r="B208" s="633" t="s">
        <v>1450</v>
      </c>
      <c r="C208" s="639" t="s">
        <v>328</v>
      </c>
      <c r="D208" s="634">
        <v>1</v>
      </c>
      <c r="E208" s="634">
        <v>3</v>
      </c>
      <c r="F208" s="634">
        <v>2</v>
      </c>
      <c r="G208" s="635">
        <v>12</v>
      </c>
      <c r="H208" s="634">
        <v>4</v>
      </c>
      <c r="I208" s="634">
        <v>0</v>
      </c>
    </row>
    <row r="209" spans="1:9" ht="15.75" customHeight="1">
      <c r="A209" s="632"/>
      <c r="B209" s="633" t="s">
        <v>1451</v>
      </c>
      <c r="C209" s="639" t="s">
        <v>327</v>
      </c>
      <c r="D209" s="634">
        <v>1</v>
      </c>
      <c r="E209" s="634">
        <v>13</v>
      </c>
      <c r="F209" s="634">
        <v>6</v>
      </c>
      <c r="G209" s="635">
        <v>158</v>
      </c>
      <c r="H209" s="634">
        <v>62</v>
      </c>
      <c r="I209" s="634">
        <v>61</v>
      </c>
    </row>
    <row r="210" spans="1:9" ht="15.75" customHeight="1">
      <c r="A210" s="632"/>
      <c r="B210" s="633" t="s">
        <v>1452</v>
      </c>
      <c r="C210" s="639" t="s">
        <v>355</v>
      </c>
      <c r="D210" s="634">
        <v>1</v>
      </c>
      <c r="E210" s="634">
        <v>6</v>
      </c>
      <c r="F210" s="634">
        <v>3</v>
      </c>
      <c r="G210" s="635">
        <v>89</v>
      </c>
      <c r="H210" s="634">
        <v>55</v>
      </c>
      <c r="I210" s="634">
        <v>21</v>
      </c>
    </row>
    <row r="211" spans="1:9" ht="15.75" customHeight="1">
      <c r="A211" s="632"/>
      <c r="B211" s="633" t="s">
        <v>1453</v>
      </c>
      <c r="C211" s="639" t="s">
        <v>328</v>
      </c>
      <c r="D211" s="634">
        <v>1</v>
      </c>
      <c r="E211" s="634">
        <v>12</v>
      </c>
      <c r="F211" s="634">
        <v>6</v>
      </c>
      <c r="G211" s="635">
        <v>59</v>
      </c>
      <c r="H211" s="634">
        <v>11</v>
      </c>
      <c r="I211" s="634">
        <v>3</v>
      </c>
    </row>
    <row r="212" spans="1:9" ht="15.75" customHeight="1">
      <c r="A212" s="632"/>
      <c r="B212" s="633" t="s">
        <v>1455</v>
      </c>
      <c r="C212" s="639" t="s">
        <v>12</v>
      </c>
      <c r="D212" s="634">
        <v>1</v>
      </c>
      <c r="E212" s="634">
        <v>7</v>
      </c>
      <c r="F212" s="634">
        <v>3</v>
      </c>
      <c r="G212" s="635">
        <v>11</v>
      </c>
      <c r="H212" s="634">
        <v>8</v>
      </c>
      <c r="I212" s="634">
        <v>0</v>
      </c>
    </row>
    <row r="213" spans="1:9" ht="15.75" customHeight="1">
      <c r="A213" s="632"/>
      <c r="B213" s="633" t="s">
        <v>1456</v>
      </c>
      <c r="C213" s="639" t="s">
        <v>35</v>
      </c>
      <c r="D213" s="634">
        <v>1</v>
      </c>
      <c r="E213" s="634">
        <v>17</v>
      </c>
      <c r="F213" s="634">
        <v>12</v>
      </c>
      <c r="G213" s="635">
        <v>428</v>
      </c>
      <c r="H213" s="634">
        <v>214</v>
      </c>
      <c r="I213" s="634">
        <v>45</v>
      </c>
    </row>
    <row r="214" spans="1:9" ht="15.75" customHeight="1">
      <c r="A214" s="632"/>
      <c r="B214" s="633" t="s">
        <v>1457</v>
      </c>
      <c r="C214" s="639" t="s">
        <v>35</v>
      </c>
      <c r="D214" s="634">
        <v>1</v>
      </c>
      <c r="E214" s="634">
        <v>11</v>
      </c>
      <c r="F214" s="634">
        <v>6</v>
      </c>
      <c r="G214" s="635">
        <v>101</v>
      </c>
      <c r="H214" s="634">
        <v>91</v>
      </c>
      <c r="I214" s="634">
        <v>81</v>
      </c>
    </row>
    <row r="215" spans="1:9" ht="15.75" customHeight="1">
      <c r="A215" s="632"/>
      <c r="B215" s="633" t="s">
        <v>1458</v>
      </c>
      <c r="C215" s="639" t="s">
        <v>35</v>
      </c>
      <c r="D215" s="634">
        <v>1</v>
      </c>
      <c r="E215" s="634">
        <v>1</v>
      </c>
      <c r="F215" s="634">
        <v>1</v>
      </c>
      <c r="G215" s="635">
        <v>2</v>
      </c>
      <c r="H215" s="634">
        <v>2</v>
      </c>
      <c r="I215" s="634">
        <v>2</v>
      </c>
    </row>
    <row r="216" spans="1:9" ht="15.75" customHeight="1">
      <c r="A216" s="632"/>
      <c r="B216" s="633" t="s">
        <v>1459</v>
      </c>
      <c r="C216" s="639" t="s">
        <v>355</v>
      </c>
      <c r="D216" s="634">
        <v>1</v>
      </c>
      <c r="E216" s="634">
        <v>1</v>
      </c>
      <c r="F216" s="634">
        <v>1</v>
      </c>
      <c r="G216" s="635">
        <v>2</v>
      </c>
      <c r="H216" s="634">
        <v>1</v>
      </c>
      <c r="I216" s="634">
        <v>0</v>
      </c>
    </row>
    <row r="217" spans="1:9" ht="15.75" customHeight="1">
      <c r="A217" s="632"/>
      <c r="B217" s="633" t="s">
        <v>1460</v>
      </c>
      <c r="C217" s="639" t="s">
        <v>24</v>
      </c>
      <c r="D217" s="634">
        <v>1</v>
      </c>
      <c r="E217" s="634">
        <v>4</v>
      </c>
      <c r="F217" s="634">
        <v>2</v>
      </c>
      <c r="G217" s="635">
        <v>10</v>
      </c>
      <c r="H217" s="634">
        <v>9</v>
      </c>
      <c r="I217" s="634">
        <v>4</v>
      </c>
    </row>
    <row r="218" spans="1:9" ht="15.75" customHeight="1">
      <c r="A218" s="632"/>
      <c r="B218" s="633" t="s">
        <v>1461</v>
      </c>
      <c r="C218" s="639" t="s">
        <v>221</v>
      </c>
      <c r="D218" s="634">
        <v>1</v>
      </c>
      <c r="E218" s="634">
        <v>3</v>
      </c>
      <c r="F218" s="634">
        <v>3</v>
      </c>
      <c r="G218" s="635">
        <v>22</v>
      </c>
      <c r="H218" s="634">
        <v>14</v>
      </c>
      <c r="I218" s="634">
        <v>0</v>
      </c>
    </row>
    <row r="219" spans="1:9" ht="15.75" customHeight="1">
      <c r="A219" s="632"/>
      <c r="B219" s="633" t="s">
        <v>1462</v>
      </c>
      <c r="C219" s="639" t="s">
        <v>12</v>
      </c>
      <c r="D219" s="634">
        <v>1</v>
      </c>
      <c r="E219" s="634">
        <v>13</v>
      </c>
      <c r="F219" s="634">
        <v>3</v>
      </c>
      <c r="G219" s="635">
        <v>42</v>
      </c>
      <c r="H219" s="634">
        <v>15</v>
      </c>
      <c r="I219" s="634">
        <v>7</v>
      </c>
    </row>
    <row r="220" spans="1:9" ht="15.75" customHeight="1">
      <c r="A220" s="632"/>
      <c r="B220" s="633" t="s">
        <v>1463</v>
      </c>
      <c r="C220" s="639" t="s">
        <v>470</v>
      </c>
      <c r="D220" s="634">
        <v>1</v>
      </c>
      <c r="E220" s="634">
        <v>3</v>
      </c>
      <c r="F220" s="634">
        <v>3</v>
      </c>
      <c r="G220" s="635">
        <v>64</v>
      </c>
      <c r="H220" s="634">
        <v>44</v>
      </c>
      <c r="I220" s="634">
        <v>44</v>
      </c>
    </row>
    <row r="221" spans="1:9" ht="15.75" customHeight="1">
      <c r="A221" s="632"/>
      <c r="B221" s="633" t="s">
        <v>1464</v>
      </c>
      <c r="C221" s="639" t="s">
        <v>17</v>
      </c>
      <c r="D221" s="634">
        <v>1</v>
      </c>
      <c r="E221" s="634">
        <v>7</v>
      </c>
      <c r="F221" s="634">
        <v>3</v>
      </c>
      <c r="G221" s="635">
        <v>76</v>
      </c>
      <c r="H221" s="634">
        <v>31</v>
      </c>
      <c r="I221" s="634">
        <v>19</v>
      </c>
    </row>
    <row r="222" spans="1:9" ht="15.75" customHeight="1">
      <c r="A222" s="632"/>
      <c r="B222" s="633" t="s">
        <v>1465</v>
      </c>
      <c r="C222" s="639" t="s">
        <v>17</v>
      </c>
      <c r="D222" s="634">
        <v>1</v>
      </c>
      <c r="E222" s="634">
        <v>13</v>
      </c>
      <c r="F222" s="634">
        <v>8</v>
      </c>
      <c r="G222" s="635">
        <v>285</v>
      </c>
      <c r="H222" s="634">
        <v>96</v>
      </c>
      <c r="I222" s="634">
        <v>68</v>
      </c>
    </row>
    <row r="223" spans="1:9" ht="15.75" customHeight="1">
      <c r="A223" s="632"/>
      <c r="B223" s="633" t="s">
        <v>1466</v>
      </c>
      <c r="C223" s="639" t="s">
        <v>470</v>
      </c>
      <c r="D223" s="634">
        <v>1</v>
      </c>
      <c r="E223" s="634">
        <v>2</v>
      </c>
      <c r="F223" s="634">
        <v>2</v>
      </c>
      <c r="G223" s="635">
        <v>27</v>
      </c>
      <c r="H223" s="634">
        <v>2</v>
      </c>
      <c r="I223" s="634">
        <v>2</v>
      </c>
    </row>
    <row r="224" spans="1:9" ht="15.75" customHeight="1">
      <c r="A224" s="632"/>
      <c r="B224" s="639" t="s">
        <v>1467</v>
      </c>
      <c r="C224" s="639" t="s">
        <v>221</v>
      </c>
      <c r="D224" s="634">
        <v>1</v>
      </c>
      <c r="E224" s="634">
        <v>9</v>
      </c>
      <c r="F224" s="634">
        <v>5</v>
      </c>
      <c r="G224" s="635">
        <v>131</v>
      </c>
      <c r="H224" s="634">
        <v>36</v>
      </c>
      <c r="I224" s="634">
        <v>12</v>
      </c>
    </row>
    <row r="225" spans="1:9" ht="15.75" customHeight="1">
      <c r="A225" s="632"/>
      <c r="B225" s="633" t="s">
        <v>1468</v>
      </c>
      <c r="C225" s="639" t="s">
        <v>17</v>
      </c>
      <c r="D225" s="634">
        <v>1</v>
      </c>
      <c r="E225" s="634">
        <v>1</v>
      </c>
      <c r="F225" s="634">
        <v>1</v>
      </c>
      <c r="G225" s="635">
        <v>22</v>
      </c>
      <c r="H225" s="634">
        <v>22</v>
      </c>
      <c r="I225" s="634">
        <v>0</v>
      </c>
    </row>
    <row r="226" spans="1:9" ht="15.75" customHeight="1">
      <c r="A226" s="632"/>
      <c r="B226" s="639" t="s">
        <v>1469</v>
      </c>
      <c r="C226" s="639" t="s">
        <v>355</v>
      </c>
      <c r="D226" s="634">
        <v>1</v>
      </c>
      <c r="E226" s="634">
        <v>11</v>
      </c>
      <c r="F226" s="634">
        <v>6</v>
      </c>
      <c r="G226" s="635">
        <v>262</v>
      </c>
      <c r="H226" s="634">
        <v>149</v>
      </c>
      <c r="I226" s="634">
        <v>129</v>
      </c>
    </row>
    <row r="227" spans="1:9" ht="15.75" customHeight="1">
      <c r="A227" s="632"/>
      <c r="B227" s="633" t="s">
        <v>1470</v>
      </c>
      <c r="C227" s="639" t="s">
        <v>470</v>
      </c>
      <c r="D227" s="634">
        <v>1</v>
      </c>
      <c r="E227" s="634">
        <v>3</v>
      </c>
      <c r="F227" s="634">
        <v>3</v>
      </c>
      <c r="G227" s="635">
        <v>60</v>
      </c>
      <c r="H227" s="634">
        <v>38</v>
      </c>
      <c r="I227" s="634">
        <v>27</v>
      </c>
    </row>
    <row r="228" spans="1:9" ht="15.75" customHeight="1">
      <c r="A228" s="632"/>
      <c r="B228" s="633" t="s">
        <v>1471</v>
      </c>
      <c r="C228" s="639" t="s">
        <v>221</v>
      </c>
      <c r="D228" s="634">
        <v>1</v>
      </c>
      <c r="E228" s="634">
        <v>1</v>
      </c>
      <c r="F228" s="634">
        <v>1</v>
      </c>
      <c r="G228" s="635">
        <v>15</v>
      </c>
      <c r="H228" s="634">
        <v>2</v>
      </c>
      <c r="I228" s="634">
        <v>0</v>
      </c>
    </row>
    <row r="229" spans="1:9" ht="15.75" customHeight="1">
      <c r="A229" s="632"/>
      <c r="B229" s="633" t="s">
        <v>1472</v>
      </c>
      <c r="C229" s="639" t="s">
        <v>24</v>
      </c>
      <c r="D229" s="634">
        <v>1</v>
      </c>
      <c r="E229" s="634">
        <v>4</v>
      </c>
      <c r="F229" s="634">
        <v>3</v>
      </c>
      <c r="G229" s="635">
        <v>95</v>
      </c>
      <c r="H229" s="634">
        <v>77</v>
      </c>
      <c r="I229" s="634">
        <v>77</v>
      </c>
    </row>
    <row r="230" spans="1:9" ht="15.75" customHeight="1">
      <c r="A230" s="632"/>
      <c r="B230" s="633" t="s">
        <v>1473</v>
      </c>
      <c r="C230" s="639" t="s">
        <v>470</v>
      </c>
      <c r="D230" s="634">
        <v>1</v>
      </c>
      <c r="E230" s="634">
        <v>5</v>
      </c>
      <c r="F230" s="634">
        <v>4</v>
      </c>
      <c r="G230" s="635">
        <v>62</v>
      </c>
      <c r="H230" s="634">
        <v>17</v>
      </c>
      <c r="I230" s="634">
        <v>1</v>
      </c>
    </row>
    <row r="231" spans="1:9" ht="15.75" customHeight="1">
      <c r="A231" s="632"/>
      <c r="B231" s="633" t="s">
        <v>1474</v>
      </c>
      <c r="C231" s="639" t="s">
        <v>355</v>
      </c>
      <c r="D231" s="634">
        <v>1</v>
      </c>
      <c r="E231" s="634">
        <v>6</v>
      </c>
      <c r="F231" s="634">
        <v>5</v>
      </c>
      <c r="G231" s="635">
        <v>30</v>
      </c>
      <c r="H231" s="634">
        <v>23</v>
      </c>
      <c r="I231" s="634">
        <v>9</v>
      </c>
    </row>
    <row r="232" spans="1:9" ht="15.75" customHeight="1">
      <c r="A232" s="632"/>
      <c r="B232" s="639" t="s">
        <v>1475</v>
      </c>
      <c r="C232" s="639" t="s">
        <v>355</v>
      </c>
      <c r="D232" s="634">
        <v>1</v>
      </c>
      <c r="E232" s="634">
        <v>2</v>
      </c>
      <c r="F232" s="634">
        <v>2</v>
      </c>
      <c r="G232" s="635">
        <v>33</v>
      </c>
      <c r="H232" s="634">
        <v>5</v>
      </c>
      <c r="I232" s="634">
        <v>0</v>
      </c>
    </row>
    <row r="233" spans="1:9" ht="15.75" customHeight="1">
      <c r="A233" s="632"/>
      <c r="B233" s="633" t="s">
        <v>1476</v>
      </c>
      <c r="C233" s="639" t="s">
        <v>355</v>
      </c>
      <c r="D233" s="634">
        <v>1</v>
      </c>
      <c r="E233" s="634">
        <v>5</v>
      </c>
      <c r="F233" s="634">
        <v>4</v>
      </c>
      <c r="G233" s="635">
        <v>10</v>
      </c>
      <c r="H233" s="634">
        <v>6</v>
      </c>
      <c r="I233" s="634">
        <v>6</v>
      </c>
    </row>
    <row r="234" spans="1:9" ht="15.75" customHeight="1">
      <c r="A234" s="632"/>
      <c r="B234" s="633" t="s">
        <v>1477</v>
      </c>
      <c r="C234" s="639" t="s">
        <v>355</v>
      </c>
      <c r="D234" s="634">
        <v>1</v>
      </c>
      <c r="E234" s="634">
        <v>18</v>
      </c>
      <c r="F234" s="634">
        <v>9</v>
      </c>
      <c r="G234" s="635">
        <v>116</v>
      </c>
      <c r="H234" s="634">
        <v>66</v>
      </c>
      <c r="I234" s="634">
        <v>41</v>
      </c>
    </row>
    <row r="235" spans="1:9" ht="15.75" customHeight="1">
      <c r="A235" s="632"/>
      <c r="B235" s="639" t="s">
        <v>1478</v>
      </c>
      <c r="C235" s="639" t="s">
        <v>244</v>
      </c>
      <c r="D235" s="634">
        <v>1</v>
      </c>
      <c r="E235" s="634">
        <v>1</v>
      </c>
      <c r="F235" s="634">
        <v>1</v>
      </c>
      <c r="G235" s="635">
        <v>48</v>
      </c>
      <c r="H235" s="634">
        <v>6</v>
      </c>
      <c r="I235" s="634">
        <v>0</v>
      </c>
    </row>
    <row r="236" spans="1:9" ht="15.75" customHeight="1">
      <c r="A236" s="632"/>
      <c r="B236" s="633" t="s">
        <v>1479</v>
      </c>
      <c r="C236" s="639" t="s">
        <v>221</v>
      </c>
      <c r="D236" s="634">
        <v>1</v>
      </c>
      <c r="E236" s="634">
        <v>15</v>
      </c>
      <c r="F236" s="634">
        <v>11</v>
      </c>
      <c r="G236" s="635">
        <v>221</v>
      </c>
      <c r="H236" s="634">
        <v>71</v>
      </c>
      <c r="I236" s="634">
        <v>48</v>
      </c>
    </row>
    <row r="237" spans="1:9" ht="15.75" customHeight="1">
      <c r="A237" s="632"/>
      <c r="B237" s="633" t="s">
        <v>1480</v>
      </c>
      <c r="C237" s="639" t="s">
        <v>221</v>
      </c>
      <c r="D237" s="634">
        <v>1</v>
      </c>
      <c r="E237" s="634">
        <v>7</v>
      </c>
      <c r="F237" s="634">
        <v>5</v>
      </c>
      <c r="G237" s="635">
        <v>124</v>
      </c>
      <c r="H237" s="634">
        <v>77</v>
      </c>
      <c r="I237" s="634">
        <v>60</v>
      </c>
    </row>
    <row r="238" spans="1:9" ht="15.75" customHeight="1">
      <c r="A238" s="632"/>
      <c r="B238" s="633" t="s">
        <v>1481</v>
      </c>
      <c r="C238" s="639" t="s">
        <v>244</v>
      </c>
      <c r="D238" s="634">
        <v>1</v>
      </c>
      <c r="E238" s="634">
        <v>1</v>
      </c>
      <c r="F238" s="634">
        <v>1</v>
      </c>
      <c r="G238" s="635">
        <v>8</v>
      </c>
      <c r="H238" s="634">
        <v>6</v>
      </c>
      <c r="I238" s="634">
        <v>0</v>
      </c>
    </row>
    <row r="239" spans="1:9" ht="15.75" customHeight="1">
      <c r="A239" s="632"/>
      <c r="B239" s="633" t="s">
        <v>1482</v>
      </c>
      <c r="C239" s="639" t="s">
        <v>355</v>
      </c>
      <c r="D239" s="634">
        <v>1</v>
      </c>
      <c r="E239" s="634">
        <v>5</v>
      </c>
      <c r="F239" s="634">
        <v>4</v>
      </c>
      <c r="G239" s="635">
        <v>34</v>
      </c>
      <c r="H239" s="634">
        <v>18</v>
      </c>
      <c r="I239" s="634">
        <v>0</v>
      </c>
    </row>
    <row r="240" spans="1:9" ht="15.75" customHeight="1">
      <c r="A240" s="632"/>
      <c r="B240" s="633" t="s">
        <v>1483</v>
      </c>
      <c r="C240" s="646" t="s">
        <v>285</v>
      </c>
      <c r="D240" s="634">
        <v>1</v>
      </c>
      <c r="E240" s="634">
        <v>4</v>
      </c>
      <c r="F240" s="634">
        <v>3</v>
      </c>
      <c r="G240" s="635">
        <v>30</v>
      </c>
      <c r="H240" s="634">
        <v>29</v>
      </c>
      <c r="I240" s="634">
        <v>29</v>
      </c>
    </row>
    <row r="241" spans="1:9" ht="15.75" customHeight="1">
      <c r="A241" s="632"/>
      <c r="B241" s="633" t="s">
        <v>1484</v>
      </c>
      <c r="C241" s="642" t="s">
        <v>1773</v>
      </c>
      <c r="D241" s="634">
        <v>1</v>
      </c>
      <c r="E241" s="634">
        <v>3</v>
      </c>
      <c r="F241" s="634">
        <v>2</v>
      </c>
      <c r="G241" s="635">
        <v>23</v>
      </c>
      <c r="H241" s="634">
        <v>0</v>
      </c>
      <c r="I241" s="634">
        <v>0</v>
      </c>
    </row>
    <row r="242" spans="1:9" ht="15.75" customHeight="1">
      <c r="A242" s="632"/>
      <c r="B242" s="633" t="s">
        <v>1485</v>
      </c>
      <c r="C242" s="639" t="s">
        <v>12</v>
      </c>
      <c r="D242" s="634">
        <v>1</v>
      </c>
      <c r="E242" s="634">
        <v>14</v>
      </c>
      <c r="F242" s="634">
        <v>4</v>
      </c>
      <c r="G242" s="635">
        <v>69</v>
      </c>
      <c r="H242" s="634">
        <v>27</v>
      </c>
      <c r="I242" s="634">
        <v>11</v>
      </c>
    </row>
    <row r="243" spans="1:9" ht="15.75" customHeight="1">
      <c r="A243" s="632"/>
      <c r="B243" s="633" t="s">
        <v>1486</v>
      </c>
      <c r="C243" s="639" t="s">
        <v>27</v>
      </c>
      <c r="D243" s="634">
        <v>1</v>
      </c>
      <c r="E243" s="634">
        <v>2</v>
      </c>
      <c r="F243" s="634">
        <v>2</v>
      </c>
      <c r="G243" s="635">
        <v>2</v>
      </c>
      <c r="H243" s="634">
        <v>2</v>
      </c>
      <c r="I243" s="634">
        <v>0</v>
      </c>
    </row>
    <row r="244" spans="1:9" ht="15.75" customHeight="1">
      <c r="A244" s="632"/>
      <c r="B244" s="633" t="s">
        <v>1487</v>
      </c>
      <c r="C244" s="639" t="s">
        <v>414</v>
      </c>
      <c r="D244" s="634">
        <v>1</v>
      </c>
      <c r="E244" s="634">
        <v>4</v>
      </c>
      <c r="F244" s="634">
        <v>2</v>
      </c>
      <c r="G244" s="635">
        <v>43</v>
      </c>
      <c r="H244" s="634">
        <v>2</v>
      </c>
      <c r="I244" s="634">
        <v>2</v>
      </c>
    </row>
    <row r="245" spans="1:9" ht="15.75" customHeight="1">
      <c r="A245" s="632"/>
      <c r="B245" s="633" t="s">
        <v>1488</v>
      </c>
      <c r="C245" s="646" t="s">
        <v>26</v>
      </c>
      <c r="D245" s="634">
        <v>1</v>
      </c>
      <c r="E245" s="634">
        <v>8</v>
      </c>
      <c r="F245" s="634">
        <v>3</v>
      </c>
      <c r="G245" s="635">
        <v>42</v>
      </c>
      <c r="H245" s="634">
        <v>27</v>
      </c>
      <c r="I245" s="634">
        <v>27</v>
      </c>
    </row>
    <row r="246" spans="1:9" ht="15.75" customHeight="1">
      <c r="A246" s="632"/>
      <c r="B246" s="633" t="s">
        <v>1489</v>
      </c>
      <c r="C246" s="639" t="s">
        <v>35</v>
      </c>
      <c r="D246" s="634">
        <v>1</v>
      </c>
      <c r="E246" s="634">
        <v>5</v>
      </c>
      <c r="F246" s="634">
        <v>3</v>
      </c>
      <c r="G246" s="635">
        <v>99</v>
      </c>
      <c r="H246" s="634">
        <v>69</v>
      </c>
      <c r="I246" s="634">
        <v>69</v>
      </c>
    </row>
    <row r="247" spans="1:9" ht="15.75" customHeight="1">
      <c r="A247" s="632"/>
      <c r="B247" s="633" t="s">
        <v>1490</v>
      </c>
      <c r="C247" s="639" t="s">
        <v>35</v>
      </c>
      <c r="D247" s="634">
        <v>1</v>
      </c>
      <c r="E247" s="634">
        <v>21</v>
      </c>
      <c r="F247" s="634">
        <v>10</v>
      </c>
      <c r="G247" s="635">
        <v>149</v>
      </c>
      <c r="H247" s="634">
        <v>103</v>
      </c>
      <c r="I247" s="634">
        <v>96</v>
      </c>
    </row>
    <row r="248" spans="1:9" ht="15.75" customHeight="1">
      <c r="A248" s="632"/>
      <c r="B248" s="633" t="s">
        <v>1491</v>
      </c>
      <c r="C248" s="640" t="s">
        <v>21</v>
      </c>
      <c r="D248" s="634">
        <v>1</v>
      </c>
      <c r="E248" s="634">
        <v>2</v>
      </c>
      <c r="F248" s="634">
        <v>1</v>
      </c>
      <c r="G248" s="635">
        <v>10</v>
      </c>
      <c r="H248" s="634">
        <v>8</v>
      </c>
      <c r="I248" s="634">
        <v>0</v>
      </c>
    </row>
    <row r="249" spans="1:9" ht="15.75" customHeight="1">
      <c r="A249" s="632"/>
      <c r="B249" s="633" t="s">
        <v>1492</v>
      </c>
      <c r="C249" s="639" t="s">
        <v>327</v>
      </c>
      <c r="D249" s="634">
        <v>1</v>
      </c>
      <c r="E249" s="634">
        <v>2</v>
      </c>
      <c r="F249" s="634">
        <v>2</v>
      </c>
      <c r="G249" s="635">
        <v>16</v>
      </c>
      <c r="H249" s="634">
        <v>1</v>
      </c>
      <c r="I249" s="634">
        <v>0</v>
      </c>
    </row>
    <row r="250" spans="1:9" ht="15.75" customHeight="1">
      <c r="A250" s="632"/>
      <c r="B250" s="633" t="s">
        <v>1493</v>
      </c>
      <c r="C250" s="640" t="s">
        <v>31</v>
      </c>
      <c r="D250" s="634">
        <v>1</v>
      </c>
      <c r="E250" s="634">
        <v>7</v>
      </c>
      <c r="F250" s="634">
        <v>5</v>
      </c>
      <c r="G250" s="635">
        <v>66</v>
      </c>
      <c r="H250" s="634">
        <v>33</v>
      </c>
      <c r="I250" s="634">
        <v>21</v>
      </c>
    </row>
    <row r="251" spans="1:9" ht="15.75" customHeight="1">
      <c r="A251" s="632"/>
      <c r="B251" s="633" t="s">
        <v>1494</v>
      </c>
      <c r="C251" s="639" t="s">
        <v>355</v>
      </c>
      <c r="D251" s="634">
        <v>1</v>
      </c>
      <c r="E251" s="634">
        <v>13</v>
      </c>
      <c r="F251" s="634">
        <v>4</v>
      </c>
      <c r="G251" s="635">
        <v>27</v>
      </c>
      <c r="H251" s="634">
        <v>21</v>
      </c>
      <c r="I251" s="634">
        <v>8</v>
      </c>
    </row>
    <row r="252" spans="1:9" ht="15.75" customHeight="1">
      <c r="A252" s="632"/>
      <c r="B252" s="633" t="s">
        <v>1495</v>
      </c>
      <c r="C252" s="639" t="s">
        <v>328</v>
      </c>
      <c r="D252" s="634">
        <v>1</v>
      </c>
      <c r="E252" s="634">
        <v>1</v>
      </c>
      <c r="F252" s="634">
        <v>1</v>
      </c>
      <c r="G252" s="635">
        <v>1</v>
      </c>
      <c r="H252" s="634">
        <v>0</v>
      </c>
      <c r="I252" s="634">
        <v>0</v>
      </c>
    </row>
    <row r="253" spans="1:9" ht="15.75" customHeight="1">
      <c r="A253" s="632"/>
      <c r="B253" s="639" t="s">
        <v>1496</v>
      </c>
      <c r="C253" s="639" t="s">
        <v>468</v>
      </c>
      <c r="D253" s="634">
        <v>1</v>
      </c>
      <c r="E253" s="634">
        <v>1</v>
      </c>
      <c r="F253" s="634">
        <v>1</v>
      </c>
      <c r="G253" s="635">
        <v>14</v>
      </c>
      <c r="H253" s="634">
        <v>14</v>
      </c>
      <c r="I253" s="634">
        <v>14</v>
      </c>
    </row>
    <row r="254" spans="1:9" ht="15.75" customHeight="1">
      <c r="A254" s="632"/>
      <c r="B254" s="633" t="s">
        <v>1497</v>
      </c>
      <c r="C254" s="639" t="s">
        <v>468</v>
      </c>
      <c r="D254" s="634">
        <v>1</v>
      </c>
      <c r="E254" s="634">
        <v>6</v>
      </c>
      <c r="F254" s="634">
        <v>3</v>
      </c>
      <c r="G254" s="635">
        <v>15</v>
      </c>
      <c r="H254" s="634">
        <v>11</v>
      </c>
      <c r="I254" s="634">
        <v>8</v>
      </c>
    </row>
    <row r="255" spans="1:9" ht="15.75" customHeight="1">
      <c r="A255" s="632"/>
      <c r="B255" s="633" t="s">
        <v>1498</v>
      </c>
      <c r="C255" s="640" t="s">
        <v>361</v>
      </c>
      <c r="D255" s="634">
        <v>1</v>
      </c>
      <c r="E255" s="634">
        <v>1</v>
      </c>
      <c r="F255" s="634">
        <v>1</v>
      </c>
      <c r="G255" s="635">
        <v>2</v>
      </c>
      <c r="H255" s="634">
        <v>2</v>
      </c>
      <c r="I255" s="634">
        <v>2</v>
      </c>
    </row>
    <row r="256" spans="1:9" ht="15.75" customHeight="1">
      <c r="A256" s="632"/>
      <c r="B256" s="633" t="s">
        <v>1499</v>
      </c>
      <c r="C256" s="639" t="s">
        <v>468</v>
      </c>
      <c r="D256" s="634">
        <v>1</v>
      </c>
      <c r="E256" s="634">
        <v>2</v>
      </c>
      <c r="F256" s="634">
        <v>1</v>
      </c>
      <c r="G256" s="635">
        <v>38</v>
      </c>
      <c r="H256" s="634">
        <v>32</v>
      </c>
      <c r="I256" s="634">
        <v>0</v>
      </c>
    </row>
    <row r="257" spans="1:9" ht="15.75" customHeight="1">
      <c r="A257" s="632"/>
      <c r="B257" s="633" t="s">
        <v>1500</v>
      </c>
      <c r="C257" s="639" t="s">
        <v>468</v>
      </c>
      <c r="D257" s="634">
        <v>1</v>
      </c>
      <c r="E257" s="634">
        <v>9</v>
      </c>
      <c r="F257" s="634">
        <v>4</v>
      </c>
      <c r="G257" s="635">
        <v>77</v>
      </c>
      <c r="H257" s="634">
        <v>13</v>
      </c>
      <c r="I257" s="634">
        <v>13</v>
      </c>
    </row>
    <row r="258" spans="1:9" ht="15.75" customHeight="1">
      <c r="A258" s="632"/>
      <c r="B258" s="639" t="s">
        <v>1501</v>
      </c>
      <c r="C258" s="639" t="s">
        <v>22</v>
      </c>
      <c r="D258" s="634">
        <v>1</v>
      </c>
      <c r="E258" s="634">
        <v>6</v>
      </c>
      <c r="F258" s="634">
        <v>4</v>
      </c>
      <c r="G258" s="635">
        <v>29</v>
      </c>
      <c r="H258" s="634">
        <v>28</v>
      </c>
      <c r="I258" s="634">
        <v>28</v>
      </c>
    </row>
    <row r="259" spans="1:9" ht="15.75" customHeight="1">
      <c r="A259" s="632"/>
      <c r="B259" s="633" t="s">
        <v>1502</v>
      </c>
      <c r="C259" s="639" t="s">
        <v>468</v>
      </c>
      <c r="D259" s="634">
        <v>1</v>
      </c>
      <c r="E259" s="634">
        <v>2</v>
      </c>
      <c r="F259" s="634">
        <v>2</v>
      </c>
      <c r="G259" s="635">
        <v>10</v>
      </c>
      <c r="H259" s="634">
        <v>1</v>
      </c>
      <c r="I259" s="634">
        <v>0</v>
      </c>
    </row>
    <row r="260" spans="1:9" ht="15.75" customHeight="1">
      <c r="A260" s="632"/>
      <c r="B260" s="633" t="s">
        <v>1503</v>
      </c>
      <c r="C260" s="639" t="s">
        <v>468</v>
      </c>
      <c r="D260" s="634">
        <v>1</v>
      </c>
      <c r="E260" s="634">
        <v>2</v>
      </c>
      <c r="F260" s="634">
        <v>1</v>
      </c>
      <c r="G260" s="635">
        <v>4</v>
      </c>
      <c r="H260" s="634">
        <v>3</v>
      </c>
      <c r="I260" s="634">
        <v>1</v>
      </c>
    </row>
    <row r="261" spans="1:9" ht="15.75" customHeight="1">
      <c r="A261" s="632"/>
      <c r="B261" s="633" t="s">
        <v>1504</v>
      </c>
      <c r="C261" s="640" t="s">
        <v>34</v>
      </c>
      <c r="D261" s="634">
        <v>1</v>
      </c>
      <c r="E261" s="634">
        <v>3</v>
      </c>
      <c r="F261" s="634">
        <v>2</v>
      </c>
      <c r="G261" s="635">
        <v>10</v>
      </c>
      <c r="H261" s="634">
        <v>10</v>
      </c>
      <c r="I261" s="634">
        <v>10</v>
      </c>
    </row>
    <row r="262" spans="1:9" ht="15.75" customHeight="1">
      <c r="A262" s="632"/>
      <c r="B262" s="633" t="s">
        <v>1505</v>
      </c>
      <c r="C262" s="640" t="s">
        <v>34</v>
      </c>
      <c r="D262" s="634">
        <v>1</v>
      </c>
      <c r="E262" s="634">
        <v>6</v>
      </c>
      <c r="F262" s="634">
        <v>3</v>
      </c>
      <c r="G262" s="635">
        <v>52</v>
      </c>
      <c r="H262" s="634">
        <v>1</v>
      </c>
      <c r="I262" s="634">
        <v>0</v>
      </c>
    </row>
    <row r="263" spans="1:9" ht="15.75" customHeight="1">
      <c r="A263" s="632"/>
      <c r="B263" s="633" t="s">
        <v>1506</v>
      </c>
      <c r="C263" s="639" t="s">
        <v>22</v>
      </c>
      <c r="D263" s="634">
        <v>1</v>
      </c>
      <c r="E263" s="634">
        <v>3</v>
      </c>
      <c r="F263" s="634">
        <v>2</v>
      </c>
      <c r="G263" s="635">
        <v>35</v>
      </c>
      <c r="H263" s="634">
        <v>21</v>
      </c>
      <c r="I263" s="634">
        <v>21</v>
      </c>
    </row>
    <row r="264" spans="1:9" ht="15.75" customHeight="1">
      <c r="A264" s="632"/>
      <c r="B264" s="633" t="s">
        <v>1507</v>
      </c>
      <c r="C264" s="639" t="s">
        <v>468</v>
      </c>
      <c r="D264" s="634">
        <v>1</v>
      </c>
      <c r="E264" s="634">
        <v>8</v>
      </c>
      <c r="F264" s="634">
        <v>1</v>
      </c>
      <c r="G264" s="635">
        <v>8</v>
      </c>
      <c r="H264" s="634">
        <v>7</v>
      </c>
      <c r="I264" s="634">
        <v>7</v>
      </c>
    </row>
    <row r="265" spans="1:9" ht="15.75" customHeight="1">
      <c r="A265" s="632"/>
      <c r="B265" s="633" t="s">
        <v>1508</v>
      </c>
      <c r="C265" s="639" t="s">
        <v>468</v>
      </c>
      <c r="D265" s="634">
        <v>1</v>
      </c>
      <c r="E265" s="634">
        <v>3</v>
      </c>
      <c r="F265" s="634">
        <v>3</v>
      </c>
      <c r="G265" s="635">
        <v>23</v>
      </c>
      <c r="H265" s="634">
        <v>0</v>
      </c>
      <c r="I265" s="634">
        <v>0</v>
      </c>
    </row>
    <row r="266" spans="1:9" ht="15.75" customHeight="1">
      <c r="A266" s="632"/>
      <c r="B266" s="633" t="s">
        <v>1509</v>
      </c>
      <c r="C266" s="639" t="s">
        <v>468</v>
      </c>
      <c r="D266" s="634">
        <v>1</v>
      </c>
      <c r="E266" s="634">
        <v>2</v>
      </c>
      <c r="F266" s="634">
        <v>1</v>
      </c>
      <c r="G266" s="635">
        <v>30</v>
      </c>
      <c r="H266" s="634">
        <v>23</v>
      </c>
      <c r="I266" s="634">
        <v>23</v>
      </c>
    </row>
    <row r="267" spans="1:9" ht="15.75" customHeight="1">
      <c r="A267" s="632"/>
      <c r="B267" s="633" t="s">
        <v>1510</v>
      </c>
      <c r="C267" s="639" t="s">
        <v>468</v>
      </c>
      <c r="D267" s="634">
        <v>1</v>
      </c>
      <c r="E267" s="634">
        <v>3</v>
      </c>
      <c r="F267" s="634">
        <v>3</v>
      </c>
      <c r="G267" s="635">
        <v>7</v>
      </c>
      <c r="H267" s="634">
        <v>6</v>
      </c>
      <c r="I267" s="634">
        <v>6</v>
      </c>
    </row>
    <row r="268" spans="1:9" ht="15.75" customHeight="1">
      <c r="A268" s="632"/>
      <c r="B268" s="633" t="s">
        <v>1511</v>
      </c>
      <c r="C268" s="640" t="s">
        <v>34</v>
      </c>
      <c r="D268" s="634">
        <v>1</v>
      </c>
      <c r="E268" s="634">
        <v>3</v>
      </c>
      <c r="F268" s="634">
        <v>2</v>
      </c>
      <c r="G268" s="635">
        <v>53</v>
      </c>
      <c r="H268" s="634">
        <v>25</v>
      </c>
      <c r="I268" s="634">
        <v>16</v>
      </c>
    </row>
    <row r="269" spans="1:9" ht="15.75" customHeight="1">
      <c r="A269" s="632"/>
      <c r="B269" s="633" t="s">
        <v>1512</v>
      </c>
      <c r="C269" s="639" t="s">
        <v>468</v>
      </c>
      <c r="D269" s="634">
        <v>1</v>
      </c>
      <c r="E269" s="634">
        <v>1</v>
      </c>
      <c r="F269" s="634">
        <v>1</v>
      </c>
      <c r="G269" s="635">
        <v>11</v>
      </c>
      <c r="H269" s="634">
        <v>3</v>
      </c>
      <c r="I269" s="634">
        <v>0</v>
      </c>
    </row>
    <row r="270" spans="1:9" ht="15.75" customHeight="1">
      <c r="A270" s="632"/>
      <c r="B270" s="633" t="s">
        <v>1513</v>
      </c>
      <c r="C270" s="639" t="s">
        <v>468</v>
      </c>
      <c r="D270" s="634">
        <v>1</v>
      </c>
      <c r="E270" s="634">
        <v>4</v>
      </c>
      <c r="F270" s="634">
        <v>2</v>
      </c>
      <c r="G270" s="635">
        <v>66</v>
      </c>
      <c r="H270" s="634">
        <v>9</v>
      </c>
      <c r="I270" s="634">
        <v>0</v>
      </c>
    </row>
    <row r="271" spans="1:9" ht="15.75" customHeight="1">
      <c r="A271" s="632"/>
      <c r="B271" s="633" t="s">
        <v>1514</v>
      </c>
      <c r="C271" s="640" t="s">
        <v>34</v>
      </c>
      <c r="D271" s="634">
        <v>1</v>
      </c>
      <c r="E271" s="634">
        <v>3</v>
      </c>
      <c r="F271" s="634">
        <v>1</v>
      </c>
      <c r="G271" s="635">
        <v>13</v>
      </c>
      <c r="H271" s="634">
        <v>0</v>
      </c>
      <c r="I271" s="634">
        <v>0</v>
      </c>
    </row>
    <row r="272" spans="1:9" ht="15.75" customHeight="1">
      <c r="A272" s="632"/>
      <c r="B272" s="633" t="s">
        <v>1515</v>
      </c>
      <c r="C272" s="639" t="s">
        <v>468</v>
      </c>
      <c r="D272" s="634">
        <v>1</v>
      </c>
      <c r="E272" s="634">
        <v>5</v>
      </c>
      <c r="F272" s="634">
        <v>4</v>
      </c>
      <c r="G272" s="635">
        <v>47</v>
      </c>
      <c r="H272" s="634">
        <v>37</v>
      </c>
      <c r="I272" s="634">
        <v>31</v>
      </c>
    </row>
    <row r="273" spans="1:9" ht="15.75" customHeight="1">
      <c r="A273" s="632"/>
      <c r="B273" s="633" t="s">
        <v>1516</v>
      </c>
      <c r="C273" s="639" t="s">
        <v>468</v>
      </c>
      <c r="D273" s="634">
        <v>1</v>
      </c>
      <c r="E273" s="634">
        <v>4</v>
      </c>
      <c r="F273" s="634">
        <v>3</v>
      </c>
      <c r="G273" s="635">
        <v>77</v>
      </c>
      <c r="H273" s="634">
        <v>35</v>
      </c>
      <c r="I273" s="634">
        <v>25</v>
      </c>
    </row>
    <row r="274" spans="1:9" ht="15.75" customHeight="1">
      <c r="A274" s="632"/>
      <c r="B274" s="633" t="s">
        <v>1517</v>
      </c>
      <c r="C274" s="639" t="s">
        <v>468</v>
      </c>
      <c r="D274" s="634">
        <v>1</v>
      </c>
      <c r="E274" s="634">
        <v>16</v>
      </c>
      <c r="F274" s="634">
        <v>5</v>
      </c>
      <c r="G274" s="635">
        <v>129</v>
      </c>
      <c r="H274" s="634">
        <v>78</v>
      </c>
      <c r="I274" s="634">
        <v>73</v>
      </c>
    </row>
    <row r="275" spans="1:9" ht="15.75" customHeight="1">
      <c r="A275" s="632"/>
      <c r="B275" s="633" t="s">
        <v>1518</v>
      </c>
      <c r="C275" s="639" t="s">
        <v>468</v>
      </c>
      <c r="D275" s="634">
        <v>1</v>
      </c>
      <c r="E275" s="634">
        <v>2</v>
      </c>
      <c r="F275" s="634">
        <v>1</v>
      </c>
      <c r="G275" s="635">
        <v>13</v>
      </c>
      <c r="H275" s="634">
        <v>6</v>
      </c>
      <c r="I275" s="634">
        <v>5</v>
      </c>
    </row>
    <row r="276" spans="1:9" ht="15.75" customHeight="1">
      <c r="A276" s="632"/>
      <c r="B276" s="633" t="s">
        <v>1519</v>
      </c>
      <c r="C276" s="639" t="s">
        <v>468</v>
      </c>
      <c r="D276" s="634">
        <v>1</v>
      </c>
      <c r="E276" s="634">
        <v>3</v>
      </c>
      <c r="F276" s="634">
        <v>2</v>
      </c>
      <c r="G276" s="635">
        <v>24</v>
      </c>
      <c r="H276" s="634">
        <v>18</v>
      </c>
      <c r="I276" s="634">
        <v>11</v>
      </c>
    </row>
    <row r="277" spans="1:9" ht="15.75" customHeight="1">
      <c r="A277" s="632"/>
      <c r="B277" s="633" t="s">
        <v>1520</v>
      </c>
      <c r="C277" s="639" t="s">
        <v>468</v>
      </c>
      <c r="D277" s="634">
        <v>1</v>
      </c>
      <c r="E277" s="634">
        <v>11</v>
      </c>
      <c r="F277" s="634">
        <v>6</v>
      </c>
      <c r="G277" s="635">
        <v>174</v>
      </c>
      <c r="H277" s="634">
        <v>125</v>
      </c>
      <c r="I277" s="634">
        <v>125</v>
      </c>
    </row>
    <row r="278" spans="1:9" ht="15.75" customHeight="1">
      <c r="A278" s="632"/>
      <c r="B278" s="633" t="s">
        <v>1521</v>
      </c>
      <c r="C278" s="639" t="s">
        <v>468</v>
      </c>
      <c r="D278" s="634">
        <v>1</v>
      </c>
      <c r="E278" s="634">
        <v>4</v>
      </c>
      <c r="F278" s="634">
        <v>3</v>
      </c>
      <c r="G278" s="635">
        <v>47</v>
      </c>
      <c r="H278" s="634">
        <v>28</v>
      </c>
      <c r="I278" s="634">
        <v>0</v>
      </c>
    </row>
    <row r="279" spans="1:9" ht="15.75" customHeight="1">
      <c r="A279" s="632"/>
      <c r="B279" s="633" t="s">
        <v>1522</v>
      </c>
      <c r="C279" s="639" t="s">
        <v>468</v>
      </c>
      <c r="D279" s="634">
        <v>1</v>
      </c>
      <c r="E279" s="634">
        <v>6</v>
      </c>
      <c r="F279" s="634">
        <v>3</v>
      </c>
      <c r="G279" s="635">
        <v>162</v>
      </c>
      <c r="H279" s="634">
        <v>27</v>
      </c>
      <c r="I279" s="634">
        <v>0</v>
      </c>
    </row>
    <row r="280" spans="1:9" ht="15.75" customHeight="1">
      <c r="A280" s="632"/>
      <c r="B280" s="633" t="s">
        <v>1523</v>
      </c>
      <c r="C280" s="639" t="s">
        <v>468</v>
      </c>
      <c r="D280" s="634">
        <v>1</v>
      </c>
      <c r="E280" s="634">
        <v>3</v>
      </c>
      <c r="F280" s="634">
        <v>1</v>
      </c>
      <c r="G280" s="635">
        <v>67</v>
      </c>
      <c r="H280" s="634">
        <v>25</v>
      </c>
      <c r="I280" s="634">
        <v>25</v>
      </c>
    </row>
    <row r="281" spans="1:9" ht="15.75" customHeight="1">
      <c r="A281" s="632"/>
      <c r="B281" s="633" t="s">
        <v>1524</v>
      </c>
      <c r="C281" s="639" t="s">
        <v>468</v>
      </c>
      <c r="D281" s="634">
        <v>1</v>
      </c>
      <c r="E281" s="634">
        <v>2</v>
      </c>
      <c r="F281" s="634">
        <v>2</v>
      </c>
      <c r="G281" s="635">
        <v>24</v>
      </c>
      <c r="H281" s="634">
        <v>2</v>
      </c>
      <c r="I281" s="634">
        <v>0</v>
      </c>
    </row>
    <row r="282" spans="1:9" ht="15.75" customHeight="1">
      <c r="A282" s="632"/>
      <c r="B282" s="633" t="s">
        <v>1525</v>
      </c>
      <c r="C282" s="639" t="s">
        <v>468</v>
      </c>
      <c r="D282" s="634">
        <v>1</v>
      </c>
      <c r="E282" s="634">
        <v>9</v>
      </c>
      <c r="F282" s="634">
        <v>5</v>
      </c>
      <c r="G282" s="635">
        <v>130</v>
      </c>
      <c r="H282" s="634">
        <v>42</v>
      </c>
      <c r="I282" s="634">
        <v>41</v>
      </c>
    </row>
    <row r="283" spans="1:9" ht="15.75" customHeight="1">
      <c r="A283" s="632"/>
      <c r="B283" s="633" t="s">
        <v>1526</v>
      </c>
      <c r="C283" s="642" t="s">
        <v>34</v>
      </c>
      <c r="D283" s="634">
        <v>1</v>
      </c>
      <c r="E283" s="634">
        <v>1</v>
      </c>
      <c r="F283" s="634">
        <v>1</v>
      </c>
      <c r="G283" s="635">
        <v>5</v>
      </c>
      <c r="H283" s="634">
        <v>4</v>
      </c>
      <c r="I283" s="634">
        <v>3</v>
      </c>
    </row>
    <row r="284" spans="1:9" ht="15.75" customHeight="1">
      <c r="A284" s="632"/>
      <c r="B284" s="633" t="s">
        <v>1527</v>
      </c>
      <c r="C284" s="639" t="s">
        <v>29</v>
      </c>
      <c r="D284" s="634">
        <v>1</v>
      </c>
      <c r="E284" s="634">
        <v>2</v>
      </c>
      <c r="F284" s="634">
        <v>1</v>
      </c>
      <c r="G284" s="635">
        <v>9</v>
      </c>
      <c r="H284" s="634">
        <v>9</v>
      </c>
      <c r="I284" s="634">
        <v>9</v>
      </c>
    </row>
    <row r="285" spans="1:9" ht="15.75" customHeight="1">
      <c r="A285" s="632"/>
      <c r="B285" s="633" t="s">
        <v>1528</v>
      </c>
      <c r="C285" s="639" t="s">
        <v>20</v>
      </c>
      <c r="D285" s="634">
        <v>1</v>
      </c>
      <c r="E285" s="634">
        <v>9</v>
      </c>
      <c r="F285" s="634">
        <v>5</v>
      </c>
      <c r="G285" s="635">
        <v>49</v>
      </c>
      <c r="H285" s="634">
        <v>25</v>
      </c>
      <c r="I285" s="634">
        <v>17</v>
      </c>
    </row>
    <row r="286" spans="1:9" ht="15.75" customHeight="1">
      <c r="A286" s="632"/>
      <c r="B286" s="639" t="s">
        <v>1529</v>
      </c>
      <c r="C286" s="639" t="s">
        <v>25</v>
      </c>
      <c r="D286" s="634">
        <v>1</v>
      </c>
      <c r="E286" s="634">
        <v>7</v>
      </c>
      <c r="F286" s="634">
        <v>5</v>
      </c>
      <c r="G286" s="635">
        <v>15</v>
      </c>
      <c r="H286" s="634">
        <v>14</v>
      </c>
      <c r="I286" s="634">
        <v>14</v>
      </c>
    </row>
    <row r="287" spans="1:9" ht="15.75" customHeight="1">
      <c r="A287" s="632"/>
      <c r="B287" s="639" t="s">
        <v>1530</v>
      </c>
      <c r="C287" s="639" t="s">
        <v>14</v>
      </c>
      <c r="D287" s="634">
        <v>1</v>
      </c>
      <c r="E287" s="634">
        <v>12</v>
      </c>
      <c r="F287" s="634">
        <v>4</v>
      </c>
      <c r="G287" s="635">
        <v>17</v>
      </c>
      <c r="H287" s="634">
        <v>8</v>
      </c>
      <c r="I287" s="634">
        <v>6</v>
      </c>
    </row>
    <row r="288" spans="1:9" ht="15.75" customHeight="1">
      <c r="A288" s="632"/>
      <c r="B288" s="633" t="s">
        <v>1531</v>
      </c>
      <c r="C288" s="640" t="s">
        <v>1774</v>
      </c>
      <c r="D288" s="634">
        <v>1</v>
      </c>
      <c r="E288" s="634">
        <v>1</v>
      </c>
      <c r="F288" s="634">
        <v>1</v>
      </c>
      <c r="G288" s="635">
        <v>3</v>
      </c>
      <c r="H288" s="634">
        <v>3</v>
      </c>
      <c r="I288" s="634">
        <v>2</v>
      </c>
    </row>
    <row r="289" spans="1:9" ht="15.75" customHeight="1">
      <c r="A289" s="632"/>
      <c r="B289" s="633" t="s">
        <v>1532</v>
      </c>
      <c r="C289" s="639" t="s">
        <v>29</v>
      </c>
      <c r="D289" s="634">
        <v>1</v>
      </c>
      <c r="E289" s="634">
        <v>4</v>
      </c>
      <c r="F289" s="634">
        <v>1</v>
      </c>
      <c r="G289" s="635">
        <v>29</v>
      </c>
      <c r="H289" s="634">
        <v>27</v>
      </c>
      <c r="I289" s="634">
        <v>23</v>
      </c>
    </row>
    <row r="290" spans="1:9" ht="15.75" customHeight="1">
      <c r="A290" s="632"/>
      <c r="B290" s="639" t="s">
        <v>1533</v>
      </c>
      <c r="C290" s="639" t="s">
        <v>36</v>
      </c>
      <c r="D290" s="634">
        <v>1</v>
      </c>
      <c r="E290" s="634">
        <v>3</v>
      </c>
      <c r="F290" s="634">
        <v>2</v>
      </c>
      <c r="G290" s="635">
        <v>15</v>
      </c>
      <c r="H290" s="634">
        <v>10</v>
      </c>
      <c r="I290" s="634">
        <v>0</v>
      </c>
    </row>
    <row r="291" spans="1:9" ht="15.75" customHeight="1">
      <c r="A291" s="632"/>
      <c r="B291" s="633" t="s">
        <v>1534</v>
      </c>
      <c r="C291" s="639" t="s">
        <v>36</v>
      </c>
      <c r="D291" s="634">
        <v>1</v>
      </c>
      <c r="E291" s="634">
        <v>9</v>
      </c>
      <c r="F291" s="634">
        <v>3</v>
      </c>
      <c r="G291" s="635">
        <v>43</v>
      </c>
      <c r="H291" s="634">
        <v>37</v>
      </c>
      <c r="I291" s="634">
        <v>34</v>
      </c>
    </row>
    <row r="292" spans="1:9" ht="15.75" customHeight="1">
      <c r="A292" s="632"/>
      <c r="B292" s="633" t="s">
        <v>1535</v>
      </c>
      <c r="C292" s="639" t="s">
        <v>29</v>
      </c>
      <c r="D292" s="634">
        <v>1</v>
      </c>
      <c r="E292" s="634">
        <v>7</v>
      </c>
      <c r="F292" s="634">
        <v>4</v>
      </c>
      <c r="G292" s="635">
        <v>36</v>
      </c>
      <c r="H292" s="634">
        <v>20</v>
      </c>
      <c r="I292" s="634">
        <v>19</v>
      </c>
    </row>
    <row r="293" spans="1:9" ht="15.75" customHeight="1">
      <c r="A293" s="632"/>
      <c r="B293" s="633" t="s">
        <v>1536</v>
      </c>
      <c r="C293" s="639" t="s">
        <v>29</v>
      </c>
      <c r="D293" s="634">
        <v>1</v>
      </c>
      <c r="E293" s="634">
        <v>6</v>
      </c>
      <c r="F293" s="634">
        <v>4</v>
      </c>
      <c r="G293" s="635">
        <v>79</v>
      </c>
      <c r="H293" s="634">
        <v>66</v>
      </c>
      <c r="I293" s="634">
        <v>65</v>
      </c>
    </row>
    <row r="294" spans="1:9" ht="15.75" customHeight="1">
      <c r="A294" s="632"/>
      <c r="B294" s="633" t="s">
        <v>1537</v>
      </c>
      <c r="C294" s="639" t="s">
        <v>36</v>
      </c>
      <c r="D294" s="634">
        <v>1</v>
      </c>
      <c r="E294" s="634">
        <v>2</v>
      </c>
      <c r="F294" s="634">
        <v>2</v>
      </c>
      <c r="G294" s="635">
        <v>10</v>
      </c>
      <c r="H294" s="634">
        <v>7</v>
      </c>
      <c r="I294" s="634">
        <v>7</v>
      </c>
    </row>
    <row r="295" spans="1:9" ht="15.75" customHeight="1">
      <c r="A295" s="632"/>
      <c r="B295" s="633" t="s">
        <v>1538</v>
      </c>
      <c r="C295" s="639" t="s">
        <v>20</v>
      </c>
      <c r="D295" s="634">
        <v>1</v>
      </c>
      <c r="E295" s="634">
        <v>3</v>
      </c>
      <c r="F295" s="634">
        <v>3</v>
      </c>
      <c r="G295" s="635">
        <v>22</v>
      </c>
      <c r="H295" s="634">
        <v>20</v>
      </c>
      <c r="I295" s="634">
        <v>12</v>
      </c>
    </row>
    <row r="296" spans="1:9" ht="15.75" customHeight="1">
      <c r="A296" s="632"/>
      <c r="B296" s="633" t="s">
        <v>1539</v>
      </c>
      <c r="C296" s="639" t="s">
        <v>20</v>
      </c>
      <c r="D296" s="634">
        <v>1</v>
      </c>
      <c r="E296" s="634">
        <v>1</v>
      </c>
      <c r="F296" s="634">
        <v>1</v>
      </c>
      <c r="G296" s="635">
        <v>16</v>
      </c>
      <c r="H296" s="634">
        <v>10</v>
      </c>
      <c r="I296" s="634">
        <v>10</v>
      </c>
    </row>
    <row r="297" spans="1:9" ht="15.75" customHeight="1">
      <c r="A297" s="632"/>
      <c r="B297" s="633" t="s">
        <v>1540</v>
      </c>
      <c r="C297" s="639" t="s">
        <v>20</v>
      </c>
      <c r="D297" s="634">
        <v>1</v>
      </c>
      <c r="E297" s="634">
        <v>7</v>
      </c>
      <c r="F297" s="634">
        <v>5</v>
      </c>
      <c r="G297" s="635">
        <v>114</v>
      </c>
      <c r="H297" s="634">
        <v>74</v>
      </c>
      <c r="I297" s="634">
        <v>55</v>
      </c>
    </row>
    <row r="298" spans="1:9" ht="15.75" customHeight="1">
      <c r="A298" s="632"/>
      <c r="B298" s="633" t="s">
        <v>1541</v>
      </c>
      <c r="C298" s="639" t="s">
        <v>29</v>
      </c>
      <c r="D298" s="634">
        <v>1</v>
      </c>
      <c r="E298" s="634">
        <v>5</v>
      </c>
      <c r="F298" s="634">
        <v>3</v>
      </c>
      <c r="G298" s="635">
        <v>75</v>
      </c>
      <c r="H298" s="634">
        <v>36</v>
      </c>
      <c r="I298" s="634">
        <v>27</v>
      </c>
    </row>
    <row r="299" spans="1:9" ht="15.75" customHeight="1">
      <c r="A299" s="632"/>
      <c r="B299" s="633" t="s">
        <v>1542</v>
      </c>
      <c r="C299" s="639" t="s">
        <v>36</v>
      </c>
      <c r="D299" s="634">
        <v>1</v>
      </c>
      <c r="E299" s="634">
        <v>6</v>
      </c>
      <c r="F299" s="634">
        <v>3</v>
      </c>
      <c r="G299" s="635">
        <v>26</v>
      </c>
      <c r="H299" s="634">
        <v>19</v>
      </c>
      <c r="I299" s="634">
        <v>19</v>
      </c>
    </row>
    <row r="300" spans="1:9" ht="15.75" customHeight="1">
      <c r="A300" s="632"/>
      <c r="B300" s="639" t="s">
        <v>1543</v>
      </c>
      <c r="C300" s="639" t="s">
        <v>198</v>
      </c>
      <c r="D300" s="634">
        <v>1</v>
      </c>
      <c r="E300" s="634">
        <v>5</v>
      </c>
      <c r="F300" s="634">
        <v>2</v>
      </c>
      <c r="G300" s="635">
        <v>12</v>
      </c>
      <c r="H300" s="634">
        <v>10</v>
      </c>
      <c r="I300" s="634">
        <v>9</v>
      </c>
    </row>
    <row r="301" spans="1:9" ht="15.75" customHeight="1">
      <c r="A301" s="632"/>
      <c r="B301" s="633" t="s">
        <v>1544</v>
      </c>
      <c r="C301" s="639" t="s">
        <v>198</v>
      </c>
      <c r="D301" s="634">
        <v>1</v>
      </c>
      <c r="E301" s="634">
        <v>9</v>
      </c>
      <c r="F301" s="634">
        <v>5</v>
      </c>
      <c r="G301" s="635">
        <v>25</v>
      </c>
      <c r="H301" s="634">
        <v>19</v>
      </c>
      <c r="I301" s="634">
        <v>17</v>
      </c>
    </row>
    <row r="302" spans="1:9" ht="15.75" customHeight="1">
      <c r="A302" s="632"/>
      <c r="B302" s="633" t="s">
        <v>1545</v>
      </c>
      <c r="C302" s="639" t="s">
        <v>198</v>
      </c>
      <c r="D302" s="634">
        <v>1</v>
      </c>
      <c r="E302" s="634">
        <v>3</v>
      </c>
      <c r="F302" s="634">
        <v>3</v>
      </c>
      <c r="G302" s="635">
        <v>20</v>
      </c>
      <c r="H302" s="634">
        <v>10</v>
      </c>
      <c r="I302" s="634">
        <v>10</v>
      </c>
    </row>
    <row r="303" spans="1:9" ht="15.75" customHeight="1">
      <c r="A303" s="632"/>
      <c r="B303" s="633" t="s">
        <v>1546</v>
      </c>
      <c r="C303" s="639" t="s">
        <v>20</v>
      </c>
      <c r="D303" s="634">
        <v>1</v>
      </c>
      <c r="E303" s="634">
        <v>3</v>
      </c>
      <c r="F303" s="634">
        <v>2</v>
      </c>
      <c r="G303" s="635">
        <v>16</v>
      </c>
      <c r="H303" s="634">
        <v>6</v>
      </c>
      <c r="I303" s="634">
        <v>5</v>
      </c>
    </row>
    <row r="304" spans="1:9" ht="15.75" customHeight="1">
      <c r="A304" s="632"/>
      <c r="B304" s="633" t="s">
        <v>1547</v>
      </c>
      <c r="C304" s="639" t="s">
        <v>198</v>
      </c>
      <c r="D304" s="634">
        <v>1</v>
      </c>
      <c r="E304" s="634">
        <v>4</v>
      </c>
      <c r="F304" s="634">
        <v>4</v>
      </c>
      <c r="G304" s="635">
        <v>4</v>
      </c>
      <c r="H304" s="634">
        <v>2</v>
      </c>
      <c r="I304" s="634">
        <v>2</v>
      </c>
    </row>
    <row r="305" spans="1:9" ht="15.75" customHeight="1">
      <c r="A305" s="632"/>
      <c r="B305" s="633" t="s">
        <v>1548</v>
      </c>
      <c r="C305" s="639" t="s">
        <v>14</v>
      </c>
      <c r="D305" s="634">
        <v>1</v>
      </c>
      <c r="E305" s="634">
        <v>2</v>
      </c>
      <c r="F305" s="634">
        <v>2</v>
      </c>
      <c r="G305" s="635">
        <v>20</v>
      </c>
      <c r="H305" s="634">
        <v>17</v>
      </c>
      <c r="I305" s="634">
        <v>17</v>
      </c>
    </row>
    <row r="306" spans="1:9" ht="15.75" customHeight="1">
      <c r="A306" s="632"/>
      <c r="B306" s="633" t="s">
        <v>1549</v>
      </c>
      <c r="C306" s="639" t="s">
        <v>20</v>
      </c>
      <c r="D306" s="634">
        <v>1</v>
      </c>
      <c r="E306" s="634">
        <v>6</v>
      </c>
      <c r="F306" s="634">
        <v>6</v>
      </c>
      <c r="G306" s="635">
        <v>20</v>
      </c>
      <c r="H306" s="634">
        <v>18</v>
      </c>
      <c r="I306" s="634">
        <v>13</v>
      </c>
    </row>
    <row r="307" spans="1:9" ht="15.75" customHeight="1">
      <c r="A307" s="632"/>
      <c r="B307" s="633" t="s">
        <v>1550</v>
      </c>
      <c r="C307" s="639" t="s">
        <v>29</v>
      </c>
      <c r="D307" s="634">
        <v>1</v>
      </c>
      <c r="E307" s="634">
        <v>2</v>
      </c>
      <c r="F307" s="634">
        <v>2</v>
      </c>
      <c r="G307" s="635">
        <v>15</v>
      </c>
      <c r="H307" s="634">
        <v>10</v>
      </c>
      <c r="I307" s="634">
        <v>10</v>
      </c>
    </row>
    <row r="308" spans="1:9" ht="15.75" customHeight="1">
      <c r="A308" s="632"/>
      <c r="B308" s="633" t="s">
        <v>1551</v>
      </c>
      <c r="C308" s="639" t="s">
        <v>244</v>
      </c>
      <c r="D308" s="634">
        <v>1</v>
      </c>
      <c r="E308" s="634">
        <v>5</v>
      </c>
      <c r="F308" s="634">
        <v>3</v>
      </c>
      <c r="G308" s="635">
        <v>13</v>
      </c>
      <c r="H308" s="634">
        <v>10</v>
      </c>
      <c r="I308" s="634">
        <v>10</v>
      </c>
    </row>
    <row r="309" spans="1:9" ht="15.75" customHeight="1">
      <c r="A309" s="632"/>
      <c r="B309" s="633" t="s">
        <v>1552</v>
      </c>
      <c r="C309" s="640" t="s">
        <v>36</v>
      </c>
      <c r="D309" s="634">
        <v>1</v>
      </c>
      <c r="E309" s="634">
        <v>8</v>
      </c>
      <c r="F309" s="634">
        <v>3</v>
      </c>
      <c r="G309" s="635">
        <v>16</v>
      </c>
      <c r="H309" s="634">
        <v>5</v>
      </c>
      <c r="I309" s="634">
        <v>5</v>
      </c>
    </row>
    <row r="310" spans="1:9" ht="15.75" customHeight="1">
      <c r="A310" s="632"/>
      <c r="B310" s="633" t="s">
        <v>1553</v>
      </c>
      <c r="C310" s="639" t="s">
        <v>36</v>
      </c>
      <c r="D310" s="634">
        <v>1</v>
      </c>
      <c r="E310" s="634">
        <v>6</v>
      </c>
      <c r="F310" s="634">
        <v>3</v>
      </c>
      <c r="G310" s="635">
        <v>30</v>
      </c>
      <c r="H310" s="634">
        <v>16</v>
      </c>
      <c r="I310" s="634">
        <v>15</v>
      </c>
    </row>
    <row r="311" spans="1:9" ht="15.75" customHeight="1">
      <c r="A311" s="632"/>
      <c r="B311" s="633" t="s">
        <v>1554</v>
      </c>
      <c r="C311" s="639" t="s">
        <v>29</v>
      </c>
      <c r="D311" s="634">
        <v>1</v>
      </c>
      <c r="E311" s="634">
        <v>3</v>
      </c>
      <c r="F311" s="634">
        <v>1</v>
      </c>
      <c r="G311" s="635">
        <v>11</v>
      </c>
      <c r="H311" s="634">
        <v>9</v>
      </c>
      <c r="I311" s="634">
        <v>9</v>
      </c>
    </row>
    <row r="312" spans="1:9" ht="15.75" customHeight="1">
      <c r="A312" s="632"/>
      <c r="B312" s="633" t="s">
        <v>1555</v>
      </c>
      <c r="C312" s="639" t="s">
        <v>36</v>
      </c>
      <c r="D312" s="634">
        <v>1</v>
      </c>
      <c r="E312" s="634">
        <v>5</v>
      </c>
      <c r="F312" s="634">
        <v>3</v>
      </c>
      <c r="G312" s="635">
        <v>32</v>
      </c>
      <c r="H312" s="634">
        <v>23</v>
      </c>
      <c r="I312" s="634">
        <v>23</v>
      </c>
    </row>
    <row r="313" spans="1:9" ht="15.75" customHeight="1">
      <c r="A313" s="632"/>
      <c r="B313" s="633" t="s">
        <v>1556</v>
      </c>
      <c r="C313" s="639" t="s">
        <v>29</v>
      </c>
      <c r="D313" s="634">
        <v>1</v>
      </c>
      <c r="E313" s="634">
        <v>1</v>
      </c>
      <c r="F313" s="634">
        <v>1</v>
      </c>
      <c r="G313" s="635">
        <v>5</v>
      </c>
      <c r="H313" s="634">
        <v>5</v>
      </c>
      <c r="I313" s="634">
        <v>5</v>
      </c>
    </row>
    <row r="314" spans="1:9" ht="15.75" customHeight="1">
      <c r="A314" s="632"/>
      <c r="B314" s="633" t="s">
        <v>1557</v>
      </c>
      <c r="C314" s="639" t="s">
        <v>25</v>
      </c>
      <c r="D314" s="634">
        <v>1</v>
      </c>
      <c r="E314" s="634">
        <v>21</v>
      </c>
      <c r="F314" s="634">
        <v>11</v>
      </c>
      <c r="G314" s="635">
        <v>192</v>
      </c>
      <c r="H314" s="634">
        <v>86</v>
      </c>
      <c r="I314" s="634">
        <v>18</v>
      </c>
    </row>
    <row r="315" spans="1:9" ht="15.75" customHeight="1">
      <c r="A315" s="632"/>
      <c r="B315" s="633" t="s">
        <v>1558</v>
      </c>
      <c r="C315" s="639" t="s">
        <v>20</v>
      </c>
      <c r="D315" s="634">
        <v>1</v>
      </c>
      <c r="E315" s="634">
        <v>4</v>
      </c>
      <c r="F315" s="634">
        <v>2</v>
      </c>
      <c r="G315" s="635">
        <v>8</v>
      </c>
      <c r="H315" s="634">
        <v>7</v>
      </c>
      <c r="I315" s="634">
        <v>7</v>
      </c>
    </row>
    <row r="316" spans="1:9" ht="15.75" customHeight="1">
      <c r="A316" s="632"/>
      <c r="B316" s="633" t="s">
        <v>1559</v>
      </c>
      <c r="C316" s="639" t="s">
        <v>26</v>
      </c>
      <c r="D316" s="634">
        <v>1</v>
      </c>
      <c r="E316" s="634">
        <v>10</v>
      </c>
      <c r="F316" s="634">
        <v>8</v>
      </c>
      <c r="G316" s="635">
        <v>102</v>
      </c>
      <c r="H316" s="634">
        <v>35</v>
      </c>
      <c r="I316" s="634">
        <v>34</v>
      </c>
    </row>
    <row r="317" spans="1:9" ht="15.75" customHeight="1">
      <c r="A317" s="632"/>
      <c r="B317" s="633" t="s">
        <v>1560</v>
      </c>
      <c r="C317" s="639" t="s">
        <v>26</v>
      </c>
      <c r="D317" s="634">
        <v>1</v>
      </c>
      <c r="E317" s="634">
        <v>1</v>
      </c>
      <c r="F317" s="634">
        <v>1</v>
      </c>
      <c r="G317" s="635">
        <v>23</v>
      </c>
      <c r="H317" s="634">
        <v>14</v>
      </c>
      <c r="I317" s="634">
        <v>14</v>
      </c>
    </row>
    <row r="318" spans="1:9" ht="15.75" customHeight="1">
      <c r="A318" s="632"/>
      <c r="B318" s="633" t="s">
        <v>1561</v>
      </c>
      <c r="C318" s="639" t="s">
        <v>26</v>
      </c>
      <c r="D318" s="634">
        <v>1</v>
      </c>
      <c r="E318" s="634">
        <v>4</v>
      </c>
      <c r="F318" s="634">
        <v>4</v>
      </c>
      <c r="G318" s="635">
        <v>23</v>
      </c>
      <c r="H318" s="634">
        <v>8</v>
      </c>
      <c r="I318" s="634">
        <v>0</v>
      </c>
    </row>
    <row r="319" spans="1:9" ht="15.75" customHeight="1">
      <c r="A319" s="632"/>
      <c r="B319" s="633" t="s">
        <v>1562</v>
      </c>
      <c r="C319" s="639" t="s">
        <v>14</v>
      </c>
      <c r="D319" s="634">
        <v>1</v>
      </c>
      <c r="E319" s="634">
        <v>6</v>
      </c>
      <c r="F319" s="634">
        <v>4</v>
      </c>
      <c r="G319" s="635">
        <v>12</v>
      </c>
      <c r="H319" s="634">
        <v>8</v>
      </c>
      <c r="I319" s="634">
        <v>4</v>
      </c>
    </row>
    <row r="320" spans="1:9" ht="15.75" customHeight="1">
      <c r="A320" s="632"/>
      <c r="B320" s="633" t="s">
        <v>1564</v>
      </c>
      <c r="C320" s="639" t="s">
        <v>198</v>
      </c>
      <c r="D320" s="634">
        <v>1</v>
      </c>
      <c r="E320" s="634">
        <v>11</v>
      </c>
      <c r="F320" s="634">
        <v>2</v>
      </c>
      <c r="G320" s="635">
        <v>14</v>
      </c>
      <c r="H320" s="634">
        <v>11</v>
      </c>
      <c r="I320" s="634">
        <v>1</v>
      </c>
    </row>
    <row r="321" spans="1:9" ht="15.75" customHeight="1">
      <c r="A321" s="632"/>
      <c r="B321" s="633" t="s">
        <v>1565</v>
      </c>
      <c r="C321" s="639" t="s">
        <v>244</v>
      </c>
      <c r="D321" s="634">
        <v>1</v>
      </c>
      <c r="E321" s="634">
        <v>1</v>
      </c>
      <c r="F321" s="634">
        <v>1</v>
      </c>
      <c r="G321" s="635">
        <v>5</v>
      </c>
      <c r="H321" s="634">
        <v>1</v>
      </c>
      <c r="I321" s="634">
        <v>0</v>
      </c>
    </row>
    <row r="322" spans="1:9" ht="15.75" customHeight="1">
      <c r="A322" s="632"/>
      <c r="B322" s="633" t="s">
        <v>1566</v>
      </c>
      <c r="C322" s="639" t="s">
        <v>20</v>
      </c>
      <c r="D322" s="634">
        <v>1</v>
      </c>
      <c r="E322" s="634">
        <v>8</v>
      </c>
      <c r="F322" s="634">
        <v>7</v>
      </c>
      <c r="G322" s="635">
        <v>8</v>
      </c>
      <c r="H322" s="634">
        <v>6</v>
      </c>
      <c r="I322" s="634">
        <v>3</v>
      </c>
    </row>
    <row r="323" spans="1:9" ht="15.75" customHeight="1">
      <c r="A323" s="632"/>
      <c r="B323" s="633" t="s">
        <v>1567</v>
      </c>
      <c r="C323" s="639" t="s">
        <v>29</v>
      </c>
      <c r="D323" s="634">
        <v>1</v>
      </c>
      <c r="E323" s="634">
        <v>2</v>
      </c>
      <c r="F323" s="634">
        <v>1</v>
      </c>
      <c r="G323" s="635">
        <v>45</v>
      </c>
      <c r="H323" s="634">
        <v>41</v>
      </c>
      <c r="I323" s="634">
        <v>41</v>
      </c>
    </row>
    <row r="324" spans="1:9" ht="15.75" customHeight="1">
      <c r="A324" s="632"/>
      <c r="B324" s="633" t="s">
        <v>1568</v>
      </c>
      <c r="C324" s="639" t="s">
        <v>29</v>
      </c>
      <c r="D324" s="634">
        <v>1</v>
      </c>
      <c r="E324" s="634">
        <v>1</v>
      </c>
      <c r="F324" s="634">
        <v>1</v>
      </c>
      <c r="G324" s="635">
        <v>50</v>
      </c>
      <c r="H324" s="634">
        <v>42</v>
      </c>
      <c r="I324" s="634">
        <v>42</v>
      </c>
    </row>
    <row r="325" spans="1:9" ht="15.75" customHeight="1">
      <c r="A325" s="632"/>
      <c r="B325" s="633" t="s">
        <v>1569</v>
      </c>
      <c r="C325" s="639" t="s">
        <v>29</v>
      </c>
      <c r="D325" s="634">
        <v>1</v>
      </c>
      <c r="E325" s="634">
        <v>4</v>
      </c>
      <c r="F325" s="634">
        <v>2</v>
      </c>
      <c r="G325" s="635">
        <v>130</v>
      </c>
      <c r="H325" s="634">
        <v>48</v>
      </c>
      <c r="I325" s="634">
        <v>47</v>
      </c>
    </row>
    <row r="326" spans="1:9" ht="15.75" customHeight="1">
      <c r="A326" s="632"/>
      <c r="B326" s="633" t="s">
        <v>1570</v>
      </c>
      <c r="C326" s="639" t="s">
        <v>29</v>
      </c>
      <c r="D326" s="634">
        <v>1</v>
      </c>
      <c r="E326" s="634">
        <v>7</v>
      </c>
      <c r="F326" s="634">
        <v>1</v>
      </c>
      <c r="G326" s="635">
        <v>337</v>
      </c>
      <c r="H326" s="634">
        <v>182</v>
      </c>
      <c r="I326" s="634">
        <v>178</v>
      </c>
    </row>
    <row r="327" spans="1:9" ht="15.75" customHeight="1">
      <c r="A327" s="632"/>
      <c r="B327" s="633" t="s">
        <v>1571</v>
      </c>
      <c r="C327" s="639" t="s">
        <v>29</v>
      </c>
      <c r="D327" s="634">
        <v>1</v>
      </c>
      <c r="E327" s="634">
        <v>1</v>
      </c>
      <c r="F327" s="634">
        <v>1</v>
      </c>
      <c r="G327" s="635">
        <v>8</v>
      </c>
      <c r="H327" s="634">
        <v>0</v>
      </c>
      <c r="I327" s="634">
        <v>0</v>
      </c>
    </row>
    <row r="328" spans="1:9" ht="15.75" customHeight="1">
      <c r="A328" s="632"/>
      <c r="B328" s="633" t="s">
        <v>1572</v>
      </c>
      <c r="C328" s="639" t="s">
        <v>29</v>
      </c>
      <c r="D328" s="634">
        <v>1</v>
      </c>
      <c r="E328" s="634">
        <v>2</v>
      </c>
      <c r="F328" s="634">
        <v>1</v>
      </c>
      <c r="G328" s="635">
        <v>10</v>
      </c>
      <c r="H328" s="634">
        <v>6</v>
      </c>
      <c r="I328" s="634">
        <v>6</v>
      </c>
    </row>
    <row r="329" spans="1:9" ht="15.75" customHeight="1">
      <c r="A329" s="632"/>
      <c r="B329" s="633" t="s">
        <v>1573</v>
      </c>
      <c r="C329" s="639" t="s">
        <v>198</v>
      </c>
      <c r="D329" s="634">
        <v>1</v>
      </c>
      <c r="E329" s="634">
        <v>9</v>
      </c>
      <c r="F329" s="634">
        <v>3</v>
      </c>
      <c r="G329" s="635">
        <v>25</v>
      </c>
      <c r="H329" s="634">
        <v>16</v>
      </c>
      <c r="I329" s="634">
        <v>0</v>
      </c>
    </row>
    <row r="330" spans="1:9" ht="15.75" customHeight="1">
      <c r="A330" s="632"/>
      <c r="B330" s="633" t="s">
        <v>1574</v>
      </c>
      <c r="C330" s="639" t="s">
        <v>36</v>
      </c>
      <c r="D330" s="634">
        <v>1</v>
      </c>
      <c r="E330" s="634">
        <v>2</v>
      </c>
      <c r="F330" s="634">
        <v>1</v>
      </c>
      <c r="G330" s="635">
        <v>11</v>
      </c>
      <c r="H330" s="634">
        <v>10</v>
      </c>
      <c r="I330" s="634">
        <v>10</v>
      </c>
    </row>
    <row r="331" spans="1:9" ht="15.75" customHeight="1">
      <c r="A331" s="632"/>
      <c r="B331" s="633" t="s">
        <v>1575</v>
      </c>
      <c r="C331" s="639" t="s">
        <v>29</v>
      </c>
      <c r="D331" s="634">
        <v>1</v>
      </c>
      <c r="E331" s="634">
        <v>3</v>
      </c>
      <c r="F331" s="634">
        <v>2</v>
      </c>
      <c r="G331" s="635">
        <v>84</v>
      </c>
      <c r="H331" s="634">
        <v>46</v>
      </c>
      <c r="I331" s="634">
        <v>20</v>
      </c>
    </row>
    <row r="332" spans="1:9" ht="15.75" customHeight="1">
      <c r="A332" s="632"/>
      <c r="B332" s="633" t="s">
        <v>1576</v>
      </c>
      <c r="C332" s="639" t="s">
        <v>36</v>
      </c>
      <c r="D332" s="634">
        <v>1</v>
      </c>
      <c r="E332" s="634">
        <v>1</v>
      </c>
      <c r="F332" s="634">
        <v>1</v>
      </c>
      <c r="G332" s="635">
        <v>2</v>
      </c>
      <c r="H332" s="634">
        <v>2</v>
      </c>
      <c r="I332" s="634">
        <v>2</v>
      </c>
    </row>
    <row r="333" spans="1:9" ht="15.75" customHeight="1">
      <c r="A333" s="632"/>
      <c r="B333" s="633" t="s">
        <v>1577</v>
      </c>
      <c r="C333" s="639" t="s">
        <v>20</v>
      </c>
      <c r="D333" s="634">
        <v>1</v>
      </c>
      <c r="E333" s="634">
        <v>9</v>
      </c>
      <c r="F333" s="634">
        <v>6</v>
      </c>
      <c r="G333" s="635">
        <v>57</v>
      </c>
      <c r="H333" s="634">
        <v>31</v>
      </c>
      <c r="I333" s="634">
        <v>20</v>
      </c>
    </row>
    <row r="334" spans="1:9" ht="15.75" customHeight="1">
      <c r="A334" s="632"/>
      <c r="B334" s="633" t="s">
        <v>1578</v>
      </c>
      <c r="C334" s="639" t="s">
        <v>198</v>
      </c>
      <c r="D334" s="634">
        <v>1</v>
      </c>
      <c r="E334" s="634">
        <v>5</v>
      </c>
      <c r="F334" s="634">
        <v>4</v>
      </c>
      <c r="G334" s="635">
        <v>44</v>
      </c>
      <c r="H334" s="634">
        <v>3</v>
      </c>
      <c r="I334" s="634">
        <v>1</v>
      </c>
    </row>
    <row r="335" spans="1:9" ht="15.75" customHeight="1">
      <c r="A335" s="632"/>
      <c r="B335" s="633" t="s">
        <v>1579</v>
      </c>
      <c r="C335" s="639" t="s">
        <v>14</v>
      </c>
      <c r="D335" s="634">
        <v>1</v>
      </c>
      <c r="E335" s="634">
        <v>3</v>
      </c>
      <c r="F335" s="634">
        <v>1</v>
      </c>
      <c r="G335" s="635">
        <v>15</v>
      </c>
      <c r="H335" s="634">
        <v>8</v>
      </c>
      <c r="I335" s="634">
        <v>8</v>
      </c>
    </row>
    <row r="336" spans="1:9" ht="15.75" customHeight="1">
      <c r="A336" s="632"/>
      <c r="B336" s="633" t="s">
        <v>1580</v>
      </c>
      <c r="C336" s="639" t="s">
        <v>36</v>
      </c>
      <c r="D336" s="634">
        <v>1</v>
      </c>
      <c r="E336" s="634">
        <v>4</v>
      </c>
      <c r="F336" s="634">
        <v>2</v>
      </c>
      <c r="G336" s="635">
        <v>26</v>
      </c>
      <c r="H336" s="634">
        <v>17</v>
      </c>
      <c r="I336" s="634">
        <v>17</v>
      </c>
    </row>
    <row r="337" spans="1:9" ht="15.75" customHeight="1">
      <c r="A337" s="632"/>
      <c r="B337" s="633" t="s">
        <v>1581</v>
      </c>
      <c r="C337" s="639" t="s">
        <v>198</v>
      </c>
      <c r="D337" s="634">
        <v>1</v>
      </c>
      <c r="E337" s="634">
        <v>5</v>
      </c>
      <c r="F337" s="634">
        <v>5</v>
      </c>
      <c r="G337" s="635">
        <v>13</v>
      </c>
      <c r="H337" s="634">
        <v>13</v>
      </c>
      <c r="I337" s="634">
        <v>13</v>
      </c>
    </row>
    <row r="338" spans="1:9" ht="15.75" customHeight="1">
      <c r="A338" s="632"/>
      <c r="B338" s="633" t="s">
        <v>1582</v>
      </c>
      <c r="C338" s="639" t="s">
        <v>20</v>
      </c>
      <c r="D338" s="634">
        <v>1</v>
      </c>
      <c r="E338" s="634">
        <v>1</v>
      </c>
      <c r="F338" s="634">
        <v>1</v>
      </c>
      <c r="G338" s="635">
        <v>13</v>
      </c>
      <c r="H338" s="634">
        <v>1</v>
      </c>
      <c r="I338" s="634">
        <v>0</v>
      </c>
    </row>
    <row r="339" spans="1:9" ht="15.75" customHeight="1">
      <c r="A339" s="632"/>
      <c r="B339" s="633" t="s">
        <v>1583</v>
      </c>
      <c r="C339" s="639" t="s">
        <v>20</v>
      </c>
      <c r="D339" s="634">
        <v>1</v>
      </c>
      <c r="E339" s="634">
        <v>3</v>
      </c>
      <c r="F339" s="634">
        <v>2</v>
      </c>
      <c r="G339" s="635">
        <v>13</v>
      </c>
      <c r="H339" s="634">
        <v>6</v>
      </c>
      <c r="I339" s="634">
        <v>5</v>
      </c>
    </row>
    <row r="340" spans="1:9" ht="15.75" customHeight="1">
      <c r="A340" s="632"/>
      <c r="B340" s="633" t="s">
        <v>1584</v>
      </c>
      <c r="C340" s="639" t="s">
        <v>244</v>
      </c>
      <c r="D340" s="634">
        <v>1</v>
      </c>
      <c r="E340" s="634">
        <v>2</v>
      </c>
      <c r="F340" s="634">
        <v>2</v>
      </c>
      <c r="G340" s="635">
        <v>2</v>
      </c>
      <c r="H340" s="634">
        <v>2</v>
      </c>
      <c r="I340" s="634">
        <v>2</v>
      </c>
    </row>
    <row r="341" spans="1:9" ht="15.75" customHeight="1">
      <c r="A341" s="632"/>
      <c r="B341" s="633" t="s">
        <v>1585</v>
      </c>
      <c r="C341" s="639" t="s">
        <v>14</v>
      </c>
      <c r="D341" s="634">
        <v>1</v>
      </c>
      <c r="E341" s="634">
        <v>4</v>
      </c>
      <c r="F341" s="634">
        <v>3</v>
      </c>
      <c r="G341" s="635">
        <v>34</v>
      </c>
      <c r="H341" s="634">
        <v>22</v>
      </c>
      <c r="I341" s="634">
        <v>17</v>
      </c>
    </row>
    <row r="342" spans="1:9" ht="15.75" customHeight="1">
      <c r="A342" s="632"/>
      <c r="B342" s="633" t="s">
        <v>1586</v>
      </c>
      <c r="C342" s="639" t="s">
        <v>20</v>
      </c>
      <c r="D342" s="634">
        <v>1</v>
      </c>
      <c r="E342" s="634">
        <v>2</v>
      </c>
      <c r="F342" s="634">
        <v>1</v>
      </c>
      <c r="G342" s="635">
        <v>20</v>
      </c>
      <c r="H342" s="634">
        <v>13</v>
      </c>
      <c r="I342" s="634">
        <v>13</v>
      </c>
    </row>
    <row r="343" spans="1:9" ht="15.75" customHeight="1">
      <c r="A343" s="632"/>
      <c r="B343" s="633" t="s">
        <v>1587</v>
      </c>
      <c r="C343" s="639" t="s">
        <v>36</v>
      </c>
      <c r="D343" s="634">
        <v>1</v>
      </c>
      <c r="E343" s="634">
        <v>4</v>
      </c>
      <c r="F343" s="634">
        <v>3</v>
      </c>
      <c r="G343" s="635">
        <v>14</v>
      </c>
      <c r="H343" s="634">
        <v>9</v>
      </c>
      <c r="I343" s="634">
        <v>7</v>
      </c>
    </row>
    <row r="344" spans="1:9" ht="15.75" customHeight="1">
      <c r="A344" s="632"/>
      <c r="B344" s="639" t="s">
        <v>1588</v>
      </c>
      <c r="C344" s="639" t="s">
        <v>403</v>
      </c>
      <c r="D344" s="634">
        <v>1</v>
      </c>
      <c r="E344" s="634">
        <v>4</v>
      </c>
      <c r="F344" s="634">
        <v>4</v>
      </c>
      <c r="G344" s="635">
        <v>79</v>
      </c>
      <c r="H344" s="634">
        <v>29</v>
      </c>
      <c r="I344" s="634">
        <v>17</v>
      </c>
    </row>
    <row r="345" spans="1:9" ht="15.75" customHeight="1">
      <c r="A345" s="632"/>
      <c r="B345" s="633" t="s">
        <v>1589</v>
      </c>
      <c r="C345" s="639" t="s">
        <v>403</v>
      </c>
      <c r="D345" s="634">
        <v>1</v>
      </c>
      <c r="E345" s="634">
        <v>11</v>
      </c>
      <c r="F345" s="634">
        <v>7</v>
      </c>
      <c r="G345" s="635">
        <v>106</v>
      </c>
      <c r="H345" s="634">
        <v>38</v>
      </c>
      <c r="I345" s="634">
        <v>25</v>
      </c>
    </row>
    <row r="346" spans="1:9" ht="15.75" customHeight="1">
      <c r="A346" s="632"/>
      <c r="B346" s="633" t="s">
        <v>1590</v>
      </c>
      <c r="C346" s="639" t="s">
        <v>403</v>
      </c>
      <c r="D346" s="634">
        <v>1</v>
      </c>
      <c r="E346" s="634">
        <v>9</v>
      </c>
      <c r="F346" s="634">
        <v>4</v>
      </c>
      <c r="G346" s="635">
        <v>138</v>
      </c>
      <c r="H346" s="634">
        <v>86</v>
      </c>
      <c r="I346" s="634">
        <v>54</v>
      </c>
    </row>
    <row r="347" spans="1:9" ht="15.75" customHeight="1">
      <c r="A347" s="632"/>
      <c r="B347" s="633" t="s">
        <v>1591</v>
      </c>
      <c r="C347" s="639" t="s">
        <v>198</v>
      </c>
      <c r="D347" s="634">
        <v>1</v>
      </c>
      <c r="E347" s="634">
        <v>11</v>
      </c>
      <c r="F347" s="634">
        <v>7</v>
      </c>
      <c r="G347" s="635">
        <v>32</v>
      </c>
      <c r="H347" s="634">
        <v>10</v>
      </c>
      <c r="I347" s="634">
        <v>8</v>
      </c>
    </row>
    <row r="348" spans="1:9" ht="15.75" customHeight="1">
      <c r="A348" s="632"/>
      <c r="B348" s="639" t="s">
        <v>1592</v>
      </c>
      <c r="C348" s="639" t="s">
        <v>36</v>
      </c>
      <c r="D348" s="634">
        <v>1</v>
      </c>
      <c r="E348" s="634">
        <v>6</v>
      </c>
      <c r="F348" s="634">
        <v>6</v>
      </c>
      <c r="G348" s="635">
        <v>29</v>
      </c>
      <c r="H348" s="634">
        <v>23</v>
      </c>
      <c r="I348" s="634">
        <v>12</v>
      </c>
    </row>
    <row r="349" spans="1:9" ht="15.75" customHeight="1">
      <c r="A349" s="632"/>
      <c r="B349" s="633" t="s">
        <v>1593</v>
      </c>
      <c r="C349" s="639" t="s">
        <v>198</v>
      </c>
      <c r="D349" s="634">
        <v>1</v>
      </c>
      <c r="E349" s="634">
        <v>2</v>
      </c>
      <c r="F349" s="634">
        <v>2</v>
      </c>
      <c r="G349" s="635">
        <v>15</v>
      </c>
      <c r="H349" s="634">
        <v>13</v>
      </c>
      <c r="I349" s="634">
        <v>13</v>
      </c>
    </row>
    <row r="350" spans="1:9" ht="15.75" customHeight="1">
      <c r="A350" s="632"/>
      <c r="B350" s="633" t="s">
        <v>1594</v>
      </c>
      <c r="C350" s="639" t="s">
        <v>244</v>
      </c>
      <c r="D350" s="634">
        <v>1</v>
      </c>
      <c r="E350" s="634">
        <v>10</v>
      </c>
      <c r="F350" s="634">
        <v>5</v>
      </c>
      <c r="G350" s="635">
        <v>86</v>
      </c>
      <c r="H350" s="634">
        <v>27</v>
      </c>
      <c r="I350" s="634">
        <v>20</v>
      </c>
    </row>
    <row r="351" spans="1:9" ht="15.75" customHeight="1">
      <c r="A351" s="632"/>
      <c r="B351" s="633" t="s">
        <v>1595</v>
      </c>
      <c r="C351" s="639" t="s">
        <v>20</v>
      </c>
      <c r="D351" s="634">
        <v>1</v>
      </c>
      <c r="E351" s="634">
        <v>11</v>
      </c>
      <c r="F351" s="634">
        <v>6</v>
      </c>
      <c r="G351" s="635">
        <v>47</v>
      </c>
      <c r="H351" s="634">
        <v>20</v>
      </c>
      <c r="I351" s="634">
        <v>7</v>
      </c>
    </row>
    <row r="352" spans="1:9" ht="15.75" customHeight="1">
      <c r="A352" s="632"/>
      <c r="B352" s="633" t="s">
        <v>1596</v>
      </c>
      <c r="C352" s="639" t="s">
        <v>20</v>
      </c>
      <c r="D352" s="634">
        <v>1</v>
      </c>
      <c r="E352" s="634">
        <v>4</v>
      </c>
      <c r="F352" s="634">
        <v>4</v>
      </c>
      <c r="G352" s="635">
        <v>14</v>
      </c>
      <c r="H352" s="634">
        <v>13</v>
      </c>
      <c r="I352" s="634">
        <v>13</v>
      </c>
    </row>
    <row r="353" spans="1:9" ht="15.75" customHeight="1">
      <c r="A353" s="632"/>
      <c r="B353" s="633" t="s">
        <v>1597</v>
      </c>
      <c r="C353" s="639" t="s">
        <v>198</v>
      </c>
      <c r="D353" s="634">
        <v>1</v>
      </c>
      <c r="E353" s="634">
        <v>4</v>
      </c>
      <c r="F353" s="634">
        <v>4</v>
      </c>
      <c r="G353" s="635">
        <v>8</v>
      </c>
      <c r="H353" s="634">
        <v>8</v>
      </c>
      <c r="I353" s="634">
        <v>8</v>
      </c>
    </row>
    <row r="354" spans="1:9" ht="15.75" customHeight="1">
      <c r="A354" s="632"/>
      <c r="B354" s="633" t="s">
        <v>1598</v>
      </c>
      <c r="C354" s="639" t="s">
        <v>244</v>
      </c>
      <c r="D354" s="634">
        <v>1</v>
      </c>
      <c r="E354" s="634">
        <v>6</v>
      </c>
      <c r="F354" s="634">
        <v>5</v>
      </c>
      <c r="G354" s="635">
        <v>30</v>
      </c>
      <c r="H354" s="634">
        <v>23</v>
      </c>
      <c r="I354" s="634">
        <v>23</v>
      </c>
    </row>
    <row r="355" spans="1:9" ht="15.75" customHeight="1">
      <c r="A355" s="632"/>
      <c r="B355" s="633" t="s">
        <v>1599</v>
      </c>
      <c r="C355" s="639" t="s">
        <v>36</v>
      </c>
      <c r="D355" s="634">
        <v>1</v>
      </c>
      <c r="E355" s="634">
        <v>2</v>
      </c>
      <c r="F355" s="634">
        <v>2</v>
      </c>
      <c r="G355" s="635">
        <v>8</v>
      </c>
      <c r="H355" s="634">
        <v>7</v>
      </c>
      <c r="I355" s="634">
        <v>4</v>
      </c>
    </row>
    <row r="356" spans="1:9" ht="15.75" customHeight="1">
      <c r="A356" s="632"/>
      <c r="B356" s="633" t="s">
        <v>1600</v>
      </c>
      <c r="C356" s="639" t="s">
        <v>29</v>
      </c>
      <c r="D356" s="634">
        <v>1</v>
      </c>
      <c r="E356" s="634">
        <v>2</v>
      </c>
      <c r="F356" s="634">
        <v>2</v>
      </c>
      <c r="G356" s="635">
        <v>30</v>
      </c>
      <c r="H356" s="634">
        <v>27</v>
      </c>
      <c r="I356" s="634">
        <v>27</v>
      </c>
    </row>
    <row r="357" spans="1:9" ht="15.75" customHeight="1">
      <c r="A357" s="632"/>
      <c r="B357" s="633" t="s">
        <v>1601</v>
      </c>
      <c r="C357" s="639" t="s">
        <v>198</v>
      </c>
      <c r="D357" s="634">
        <v>1</v>
      </c>
      <c r="E357" s="634">
        <v>6</v>
      </c>
      <c r="F357" s="634">
        <v>3</v>
      </c>
      <c r="G357" s="635">
        <v>31</v>
      </c>
      <c r="H357" s="634">
        <v>25</v>
      </c>
      <c r="I357" s="634">
        <v>23</v>
      </c>
    </row>
    <row r="358" spans="1:9" ht="15.75" customHeight="1">
      <c r="A358" s="632"/>
      <c r="B358" s="633" t="s">
        <v>1602</v>
      </c>
      <c r="C358" s="639" t="s">
        <v>198</v>
      </c>
      <c r="D358" s="634">
        <v>1</v>
      </c>
      <c r="E358" s="634">
        <v>6</v>
      </c>
      <c r="F358" s="634">
        <v>4</v>
      </c>
      <c r="G358" s="635">
        <v>13</v>
      </c>
      <c r="H358" s="634">
        <v>10</v>
      </c>
      <c r="I358" s="634">
        <v>10</v>
      </c>
    </row>
    <row r="359" spans="1:9" ht="15.75" customHeight="1">
      <c r="A359" s="632"/>
      <c r="B359" s="633" t="s">
        <v>1603</v>
      </c>
      <c r="C359" s="640" t="s">
        <v>1775</v>
      </c>
      <c r="D359" s="634">
        <v>1</v>
      </c>
      <c r="E359" s="634">
        <v>3</v>
      </c>
      <c r="F359" s="634">
        <v>1</v>
      </c>
      <c r="G359" s="635">
        <v>25</v>
      </c>
      <c r="H359" s="634">
        <v>14</v>
      </c>
      <c r="I359" s="634">
        <v>0</v>
      </c>
    </row>
    <row r="360" spans="1:9" ht="15.75" customHeight="1">
      <c r="A360" s="632"/>
      <c r="B360" s="633" t="s">
        <v>1604</v>
      </c>
      <c r="C360" s="639" t="s">
        <v>20</v>
      </c>
      <c r="D360" s="634">
        <v>1</v>
      </c>
      <c r="E360" s="634">
        <v>1</v>
      </c>
      <c r="F360" s="634">
        <v>1</v>
      </c>
      <c r="G360" s="635">
        <v>9</v>
      </c>
      <c r="H360" s="634">
        <v>9</v>
      </c>
      <c r="I360" s="634">
        <v>9</v>
      </c>
    </row>
    <row r="361" spans="1:9" ht="15.75" customHeight="1">
      <c r="A361" s="632"/>
      <c r="B361" s="633" t="s">
        <v>1605</v>
      </c>
      <c r="C361" s="639" t="s">
        <v>36</v>
      </c>
      <c r="D361" s="634">
        <v>1</v>
      </c>
      <c r="E361" s="634">
        <v>14</v>
      </c>
      <c r="F361" s="634">
        <v>6</v>
      </c>
      <c r="G361" s="635">
        <v>57</v>
      </c>
      <c r="H361" s="634">
        <v>56</v>
      </c>
      <c r="I361" s="634">
        <v>52</v>
      </c>
    </row>
    <row r="362" spans="1:9" ht="15.75" customHeight="1">
      <c r="A362" s="632"/>
      <c r="B362" s="633" t="s">
        <v>1606</v>
      </c>
      <c r="C362" s="639" t="s">
        <v>20</v>
      </c>
      <c r="D362" s="634">
        <v>1</v>
      </c>
      <c r="E362" s="634">
        <v>4</v>
      </c>
      <c r="F362" s="634">
        <v>1</v>
      </c>
      <c r="G362" s="635">
        <v>14</v>
      </c>
      <c r="H362" s="634">
        <v>13</v>
      </c>
      <c r="I362" s="634">
        <v>13</v>
      </c>
    </row>
    <row r="363" spans="1:9" ht="15.75" customHeight="1">
      <c r="A363" s="632"/>
      <c r="B363" s="633" t="s">
        <v>1607</v>
      </c>
      <c r="C363" s="639" t="s">
        <v>29</v>
      </c>
      <c r="D363" s="634">
        <v>1</v>
      </c>
      <c r="E363" s="634">
        <v>1</v>
      </c>
      <c r="F363" s="634">
        <v>1</v>
      </c>
      <c r="G363" s="635">
        <v>8</v>
      </c>
      <c r="H363" s="634">
        <v>8</v>
      </c>
      <c r="I363" s="634">
        <v>8</v>
      </c>
    </row>
    <row r="364" spans="1:9" ht="15.75" customHeight="1">
      <c r="A364" s="632"/>
      <c r="B364" s="633" t="s">
        <v>1608</v>
      </c>
      <c r="C364" s="639" t="s">
        <v>36</v>
      </c>
      <c r="D364" s="634">
        <v>1</v>
      </c>
      <c r="E364" s="634">
        <v>3</v>
      </c>
      <c r="F364" s="634">
        <v>3</v>
      </c>
      <c r="G364" s="635">
        <v>12</v>
      </c>
      <c r="H364" s="634">
        <v>12</v>
      </c>
      <c r="I364" s="634">
        <v>12</v>
      </c>
    </row>
    <row r="365" spans="1:9" ht="15.75" customHeight="1">
      <c r="A365" s="632"/>
      <c r="B365" s="633" t="s">
        <v>1609</v>
      </c>
      <c r="C365" s="639" t="s">
        <v>20</v>
      </c>
      <c r="D365" s="634">
        <v>1</v>
      </c>
      <c r="E365" s="634">
        <v>1</v>
      </c>
      <c r="F365" s="634">
        <v>1</v>
      </c>
      <c r="G365" s="635">
        <v>2</v>
      </c>
      <c r="H365" s="634">
        <v>0</v>
      </c>
      <c r="I365" s="634">
        <v>0</v>
      </c>
    </row>
    <row r="366" spans="1:9" ht="15.75" customHeight="1">
      <c r="A366" s="632"/>
      <c r="B366" s="633" t="s">
        <v>1610</v>
      </c>
      <c r="C366" s="639" t="s">
        <v>27</v>
      </c>
      <c r="D366" s="634">
        <v>1</v>
      </c>
      <c r="E366" s="634">
        <v>2</v>
      </c>
      <c r="F366" s="634">
        <v>1</v>
      </c>
      <c r="G366" s="635">
        <v>17</v>
      </c>
      <c r="H366" s="634">
        <v>17</v>
      </c>
      <c r="I366" s="634">
        <v>17</v>
      </c>
    </row>
    <row r="367" spans="1:9" ht="15.75" customHeight="1">
      <c r="A367" s="632"/>
      <c r="B367" s="633" t="s">
        <v>1611</v>
      </c>
      <c r="C367" s="639" t="s">
        <v>20</v>
      </c>
      <c r="D367" s="634">
        <v>1</v>
      </c>
      <c r="E367" s="634">
        <v>6</v>
      </c>
      <c r="F367" s="634">
        <v>3</v>
      </c>
      <c r="G367" s="635">
        <v>72</v>
      </c>
      <c r="H367" s="634">
        <v>55</v>
      </c>
      <c r="I367" s="634">
        <v>55</v>
      </c>
    </row>
    <row r="368" spans="1:9" ht="15.75" customHeight="1">
      <c r="A368" s="632"/>
      <c r="B368" s="633" t="s">
        <v>1612</v>
      </c>
      <c r="C368" s="639" t="s">
        <v>36</v>
      </c>
      <c r="D368" s="634">
        <v>1</v>
      </c>
      <c r="E368" s="634">
        <v>2</v>
      </c>
      <c r="F368" s="634">
        <v>2</v>
      </c>
      <c r="G368" s="635">
        <v>24</v>
      </c>
      <c r="H368" s="634">
        <v>14</v>
      </c>
      <c r="I368" s="634">
        <v>14</v>
      </c>
    </row>
    <row r="369" spans="1:9" ht="15.75" customHeight="1">
      <c r="A369" s="632"/>
      <c r="B369" s="633" t="s">
        <v>1613</v>
      </c>
      <c r="C369" s="639" t="s">
        <v>198</v>
      </c>
      <c r="D369" s="634">
        <v>1</v>
      </c>
      <c r="E369" s="634">
        <v>2</v>
      </c>
      <c r="F369" s="634">
        <v>1</v>
      </c>
      <c r="G369" s="635">
        <v>10</v>
      </c>
      <c r="H369" s="634">
        <v>10</v>
      </c>
      <c r="I369" s="634">
        <v>10</v>
      </c>
    </row>
    <row r="370" spans="1:9" ht="15.75" customHeight="1">
      <c r="A370" s="632"/>
      <c r="B370" s="633" t="s">
        <v>1614</v>
      </c>
      <c r="C370" s="640" t="s">
        <v>25</v>
      </c>
      <c r="D370" s="634">
        <v>1</v>
      </c>
      <c r="E370" s="634">
        <v>7</v>
      </c>
      <c r="F370" s="634">
        <v>4</v>
      </c>
      <c r="G370" s="635">
        <v>9</v>
      </c>
      <c r="H370" s="634">
        <v>5</v>
      </c>
      <c r="I370" s="634">
        <v>4</v>
      </c>
    </row>
    <row r="371" spans="1:9" ht="15.75" customHeight="1">
      <c r="A371" s="632"/>
      <c r="B371" s="633" t="s">
        <v>1615</v>
      </c>
      <c r="C371" s="639" t="s">
        <v>29</v>
      </c>
      <c r="D371" s="634">
        <v>1</v>
      </c>
      <c r="E371" s="634">
        <v>2</v>
      </c>
      <c r="F371" s="634">
        <v>1</v>
      </c>
      <c r="G371" s="635">
        <v>31</v>
      </c>
      <c r="H371" s="634">
        <v>9</v>
      </c>
      <c r="I371" s="634">
        <v>9</v>
      </c>
    </row>
    <row r="372" spans="1:9" ht="15.75" customHeight="1">
      <c r="A372" s="632"/>
      <c r="B372" s="633" t="s">
        <v>1616</v>
      </c>
      <c r="C372" s="639" t="s">
        <v>244</v>
      </c>
      <c r="D372" s="634">
        <v>1</v>
      </c>
      <c r="E372" s="634">
        <v>9</v>
      </c>
      <c r="F372" s="634">
        <v>3</v>
      </c>
      <c r="G372" s="635">
        <v>44</v>
      </c>
      <c r="H372" s="634">
        <v>11</v>
      </c>
      <c r="I372" s="634">
        <v>11</v>
      </c>
    </row>
    <row r="373" spans="1:9" ht="15.75" customHeight="1">
      <c r="A373" s="632"/>
      <c r="B373" s="633" t="s">
        <v>1617</v>
      </c>
      <c r="C373" s="640" t="s">
        <v>42</v>
      </c>
      <c r="D373" s="634">
        <v>1</v>
      </c>
      <c r="E373" s="634">
        <v>2</v>
      </c>
      <c r="F373" s="634">
        <v>1</v>
      </c>
      <c r="G373" s="635">
        <v>9</v>
      </c>
      <c r="H373" s="634">
        <v>5</v>
      </c>
      <c r="I373" s="634">
        <v>5</v>
      </c>
    </row>
    <row r="374" spans="1:9" ht="15.75" customHeight="1">
      <c r="A374" s="632"/>
      <c r="B374" s="633" t="s">
        <v>1618</v>
      </c>
      <c r="C374" s="640" t="s">
        <v>42</v>
      </c>
      <c r="D374" s="634">
        <v>1</v>
      </c>
      <c r="E374" s="634">
        <v>6</v>
      </c>
      <c r="F374" s="634">
        <v>4</v>
      </c>
      <c r="G374" s="635">
        <v>26</v>
      </c>
      <c r="H374" s="634">
        <v>23</v>
      </c>
      <c r="I374" s="634">
        <v>13</v>
      </c>
    </row>
    <row r="375" spans="1:9" ht="15.75" customHeight="1">
      <c r="A375" s="632"/>
      <c r="B375" s="633" t="s">
        <v>1619</v>
      </c>
      <c r="C375" s="640" t="s">
        <v>1776</v>
      </c>
      <c r="D375" s="634">
        <v>1</v>
      </c>
      <c r="E375" s="634">
        <v>7</v>
      </c>
      <c r="F375" s="634">
        <v>4</v>
      </c>
      <c r="G375" s="635">
        <v>37</v>
      </c>
      <c r="H375" s="634">
        <v>18</v>
      </c>
      <c r="I375" s="634">
        <v>15</v>
      </c>
    </row>
    <row r="376" spans="1:9" ht="15.75" customHeight="1">
      <c r="A376" s="632"/>
      <c r="B376" s="633" t="s">
        <v>1620</v>
      </c>
      <c r="C376" s="639" t="s">
        <v>221</v>
      </c>
      <c r="D376" s="634">
        <v>1</v>
      </c>
      <c r="E376" s="634">
        <v>6</v>
      </c>
      <c r="F376" s="634">
        <v>2</v>
      </c>
      <c r="G376" s="635">
        <v>81</v>
      </c>
      <c r="H376" s="634">
        <v>51</v>
      </c>
      <c r="I376" s="634">
        <v>0</v>
      </c>
    </row>
    <row r="377" spans="1:9" ht="15.75" customHeight="1">
      <c r="A377" s="632"/>
      <c r="B377" s="633" t="s">
        <v>1621</v>
      </c>
      <c r="C377" s="639" t="s">
        <v>434</v>
      </c>
      <c r="D377" s="634">
        <v>1</v>
      </c>
      <c r="E377" s="634">
        <v>8</v>
      </c>
      <c r="F377" s="634">
        <v>4</v>
      </c>
      <c r="G377" s="635">
        <v>103</v>
      </c>
      <c r="H377" s="634">
        <v>87</v>
      </c>
      <c r="I377" s="634">
        <v>86</v>
      </c>
    </row>
    <row r="378" spans="1:9" ht="15.75" customHeight="1">
      <c r="A378" s="632"/>
      <c r="B378" s="633" t="s">
        <v>1622</v>
      </c>
      <c r="C378" s="639" t="s">
        <v>221</v>
      </c>
      <c r="D378" s="634">
        <v>1</v>
      </c>
      <c r="E378" s="634">
        <v>6</v>
      </c>
      <c r="F378" s="634">
        <v>1</v>
      </c>
      <c r="G378" s="635">
        <v>45</v>
      </c>
      <c r="H378" s="634">
        <v>40</v>
      </c>
      <c r="I378" s="634">
        <v>40</v>
      </c>
    </row>
    <row r="379" spans="1:9" ht="15.75" customHeight="1">
      <c r="A379" s="632"/>
      <c r="B379" s="633" t="s">
        <v>1623</v>
      </c>
      <c r="C379" s="639" t="s">
        <v>434</v>
      </c>
      <c r="D379" s="634">
        <v>1</v>
      </c>
      <c r="E379" s="634">
        <v>5</v>
      </c>
      <c r="F379" s="634">
        <v>4</v>
      </c>
      <c r="G379" s="635">
        <v>13</v>
      </c>
      <c r="H379" s="634">
        <v>8</v>
      </c>
      <c r="I379" s="634">
        <v>6</v>
      </c>
    </row>
    <row r="380" spans="1:9" ht="15.75" customHeight="1">
      <c r="A380" s="632"/>
      <c r="B380" s="633" t="s">
        <v>1624</v>
      </c>
      <c r="C380" s="639" t="s">
        <v>434</v>
      </c>
      <c r="D380" s="634">
        <v>1</v>
      </c>
      <c r="E380" s="634">
        <v>6</v>
      </c>
      <c r="F380" s="634">
        <v>4</v>
      </c>
      <c r="G380" s="635">
        <v>86</v>
      </c>
      <c r="H380" s="634">
        <v>51</v>
      </c>
      <c r="I380" s="634">
        <v>50</v>
      </c>
    </row>
    <row r="381" spans="1:9" ht="15.75" customHeight="1">
      <c r="A381" s="632"/>
      <c r="B381" s="633" t="s">
        <v>1625</v>
      </c>
      <c r="C381" s="639" t="s">
        <v>20</v>
      </c>
      <c r="D381" s="634">
        <v>1</v>
      </c>
      <c r="E381" s="634">
        <v>9</v>
      </c>
      <c r="F381" s="634">
        <v>4</v>
      </c>
      <c r="G381" s="635">
        <v>27</v>
      </c>
      <c r="H381" s="634">
        <v>26</v>
      </c>
      <c r="I381" s="634">
        <v>23</v>
      </c>
    </row>
    <row r="382" spans="1:9" ht="15.75" customHeight="1">
      <c r="A382" s="632"/>
      <c r="B382" s="633" t="s">
        <v>1626</v>
      </c>
      <c r="C382" s="639" t="s">
        <v>20</v>
      </c>
      <c r="D382" s="634">
        <v>1</v>
      </c>
      <c r="E382" s="634">
        <v>3</v>
      </c>
      <c r="F382" s="634">
        <v>3</v>
      </c>
      <c r="G382" s="635">
        <v>59</v>
      </c>
      <c r="H382" s="634">
        <v>57</v>
      </c>
      <c r="I382" s="634">
        <v>56</v>
      </c>
    </row>
    <row r="383" spans="1:9" ht="15.75" customHeight="1">
      <c r="A383" s="632"/>
      <c r="B383" s="639" t="s">
        <v>1627</v>
      </c>
      <c r="C383" s="639" t="s">
        <v>285</v>
      </c>
      <c r="D383" s="634">
        <v>1</v>
      </c>
      <c r="E383" s="634">
        <v>6</v>
      </c>
      <c r="F383" s="634">
        <v>4</v>
      </c>
      <c r="G383" s="635">
        <v>25</v>
      </c>
      <c r="H383" s="634">
        <v>23</v>
      </c>
      <c r="I383" s="634">
        <v>10</v>
      </c>
    </row>
    <row r="384" spans="1:9" ht="15.75" customHeight="1">
      <c r="A384" s="632"/>
      <c r="B384" s="639" t="s">
        <v>1628</v>
      </c>
      <c r="C384" s="639" t="s">
        <v>421</v>
      </c>
      <c r="D384" s="634">
        <v>1</v>
      </c>
      <c r="E384" s="634">
        <v>3</v>
      </c>
      <c r="F384" s="634">
        <v>1</v>
      </c>
      <c r="G384" s="635">
        <v>23</v>
      </c>
      <c r="H384" s="634">
        <v>18</v>
      </c>
      <c r="I384" s="634">
        <v>15</v>
      </c>
    </row>
    <row r="385" spans="1:9" ht="15.75" customHeight="1">
      <c r="A385" s="632"/>
      <c r="B385" s="633" t="s">
        <v>1629</v>
      </c>
      <c r="C385" s="639" t="s">
        <v>285</v>
      </c>
      <c r="D385" s="634">
        <v>1</v>
      </c>
      <c r="E385" s="634">
        <v>11</v>
      </c>
      <c r="F385" s="634">
        <v>4</v>
      </c>
      <c r="G385" s="635">
        <v>144</v>
      </c>
      <c r="H385" s="634">
        <v>43</v>
      </c>
      <c r="I385" s="634">
        <v>0</v>
      </c>
    </row>
    <row r="386" spans="1:9" ht="15.75" customHeight="1">
      <c r="A386" s="632"/>
      <c r="B386" s="633" t="s">
        <v>1630</v>
      </c>
      <c r="C386" s="639" t="s">
        <v>421</v>
      </c>
      <c r="D386" s="634">
        <v>1</v>
      </c>
      <c r="E386" s="634">
        <v>6</v>
      </c>
      <c r="F386" s="634">
        <v>4</v>
      </c>
      <c r="G386" s="635">
        <v>37</v>
      </c>
      <c r="H386" s="634">
        <v>12</v>
      </c>
      <c r="I386" s="634">
        <v>11</v>
      </c>
    </row>
    <row r="387" spans="1:9" ht="15.75" customHeight="1">
      <c r="A387" s="632"/>
      <c r="B387" s="633" t="s">
        <v>1631</v>
      </c>
      <c r="C387" s="639" t="s">
        <v>441</v>
      </c>
      <c r="D387" s="634">
        <v>1</v>
      </c>
      <c r="E387" s="634">
        <v>12</v>
      </c>
      <c r="F387" s="634">
        <v>5</v>
      </c>
      <c r="G387" s="635">
        <v>137</v>
      </c>
      <c r="H387" s="634">
        <v>74</v>
      </c>
      <c r="I387" s="634">
        <v>72</v>
      </c>
    </row>
    <row r="388" spans="1:9" ht="15.75" customHeight="1">
      <c r="A388" s="632"/>
      <c r="B388" s="639" t="s">
        <v>1632</v>
      </c>
      <c r="C388" s="639" t="s">
        <v>441</v>
      </c>
      <c r="D388" s="634">
        <v>1</v>
      </c>
      <c r="E388" s="634">
        <v>6</v>
      </c>
      <c r="F388" s="634">
        <v>4</v>
      </c>
      <c r="G388" s="635">
        <v>42</v>
      </c>
      <c r="H388" s="634">
        <v>20</v>
      </c>
      <c r="I388" s="634">
        <v>11</v>
      </c>
    </row>
    <row r="389" spans="1:9" ht="15.75" customHeight="1">
      <c r="A389" s="632"/>
      <c r="B389" s="633" t="s">
        <v>1633</v>
      </c>
      <c r="C389" s="639" t="s">
        <v>441</v>
      </c>
      <c r="D389" s="634">
        <v>1</v>
      </c>
      <c r="E389" s="634">
        <v>3</v>
      </c>
      <c r="F389" s="634">
        <v>3</v>
      </c>
      <c r="G389" s="635">
        <v>52</v>
      </c>
      <c r="H389" s="634">
        <v>41</v>
      </c>
      <c r="I389" s="634">
        <v>41</v>
      </c>
    </row>
    <row r="390" spans="1:9" ht="15.75" customHeight="1">
      <c r="A390" s="632"/>
      <c r="B390" s="633" t="s">
        <v>1634</v>
      </c>
      <c r="C390" s="639" t="s">
        <v>441</v>
      </c>
      <c r="D390" s="634">
        <v>1</v>
      </c>
      <c r="E390" s="634">
        <v>2</v>
      </c>
      <c r="F390" s="634">
        <v>1</v>
      </c>
      <c r="G390" s="635">
        <v>7</v>
      </c>
      <c r="H390" s="634">
        <v>1</v>
      </c>
      <c r="I390" s="634">
        <v>1</v>
      </c>
    </row>
    <row r="391" spans="1:9" ht="15.75" customHeight="1">
      <c r="A391" s="632"/>
      <c r="B391" s="633" t="s">
        <v>1635</v>
      </c>
      <c r="C391" s="639" t="s">
        <v>441</v>
      </c>
      <c r="D391" s="634">
        <v>1</v>
      </c>
      <c r="E391" s="634">
        <v>4</v>
      </c>
      <c r="F391" s="634">
        <v>3</v>
      </c>
      <c r="G391" s="635">
        <v>71</v>
      </c>
      <c r="H391" s="634">
        <v>69</v>
      </c>
      <c r="I391" s="634">
        <v>69</v>
      </c>
    </row>
    <row r="392" spans="1:9" ht="15.75" customHeight="1">
      <c r="A392" s="632"/>
      <c r="B392" s="633" t="s">
        <v>1636</v>
      </c>
      <c r="C392" s="639" t="s">
        <v>441</v>
      </c>
      <c r="D392" s="634">
        <v>1</v>
      </c>
      <c r="E392" s="634">
        <v>2</v>
      </c>
      <c r="F392" s="634">
        <v>2</v>
      </c>
      <c r="G392" s="635">
        <v>36</v>
      </c>
      <c r="H392" s="634">
        <v>34</v>
      </c>
      <c r="I392" s="634">
        <v>23</v>
      </c>
    </row>
    <row r="393" spans="1:9" ht="15.75" customHeight="1">
      <c r="A393" s="632"/>
      <c r="B393" s="639" t="s">
        <v>1777</v>
      </c>
      <c r="C393" s="639" t="s">
        <v>441</v>
      </c>
      <c r="D393" s="634">
        <v>1</v>
      </c>
      <c r="E393" s="634">
        <v>5</v>
      </c>
      <c r="F393" s="634">
        <v>2</v>
      </c>
      <c r="G393" s="635">
        <v>147</v>
      </c>
      <c r="H393" s="634">
        <v>63</v>
      </c>
      <c r="I393" s="634">
        <v>18</v>
      </c>
    </row>
    <row r="394" spans="1:9" ht="15.75" customHeight="1">
      <c r="A394" s="632"/>
      <c r="B394" s="633" t="s">
        <v>1638</v>
      </c>
      <c r="C394" s="639" t="s">
        <v>441</v>
      </c>
      <c r="D394" s="634">
        <v>1</v>
      </c>
      <c r="E394" s="634">
        <v>4</v>
      </c>
      <c r="F394" s="634">
        <v>2</v>
      </c>
      <c r="G394" s="635">
        <v>53</v>
      </c>
      <c r="H394" s="634">
        <v>14</v>
      </c>
      <c r="I394" s="634">
        <v>8</v>
      </c>
    </row>
    <row r="395" spans="1:9" ht="15.75" customHeight="1">
      <c r="A395" s="632"/>
      <c r="B395" s="633" t="s">
        <v>1639</v>
      </c>
      <c r="C395" s="639" t="s">
        <v>441</v>
      </c>
      <c r="D395" s="634">
        <v>1</v>
      </c>
      <c r="E395" s="634">
        <v>6</v>
      </c>
      <c r="F395" s="634">
        <v>3</v>
      </c>
      <c r="G395" s="635">
        <v>89</v>
      </c>
      <c r="H395" s="634">
        <v>36</v>
      </c>
      <c r="I395" s="634">
        <v>3</v>
      </c>
    </row>
    <row r="396" spans="1:9" ht="15.75" customHeight="1">
      <c r="A396" s="632"/>
      <c r="B396" s="633" t="s">
        <v>1640</v>
      </c>
      <c r="C396" s="639" t="s">
        <v>441</v>
      </c>
      <c r="D396" s="634">
        <v>1</v>
      </c>
      <c r="E396" s="634">
        <v>7</v>
      </c>
      <c r="F396" s="634">
        <v>2</v>
      </c>
      <c r="G396" s="635">
        <v>124</v>
      </c>
      <c r="H396" s="634">
        <v>79</v>
      </c>
      <c r="I396" s="634">
        <v>51</v>
      </c>
    </row>
    <row r="397" spans="1:9" ht="15.75" customHeight="1">
      <c r="A397" s="632"/>
      <c r="B397" s="633" t="s">
        <v>1641</v>
      </c>
      <c r="C397" s="639" t="s">
        <v>441</v>
      </c>
      <c r="D397" s="634">
        <v>1</v>
      </c>
      <c r="E397" s="634">
        <v>2</v>
      </c>
      <c r="F397" s="634">
        <v>1</v>
      </c>
      <c r="G397" s="635">
        <v>86</v>
      </c>
      <c r="H397" s="634">
        <v>18</v>
      </c>
      <c r="I397" s="634">
        <v>5</v>
      </c>
    </row>
    <row r="398" spans="1:9" ht="15.75" customHeight="1">
      <c r="A398" s="632"/>
      <c r="B398" s="633" t="s">
        <v>1642</v>
      </c>
      <c r="C398" s="639" t="s">
        <v>421</v>
      </c>
      <c r="D398" s="634">
        <v>1</v>
      </c>
      <c r="E398" s="634">
        <v>16</v>
      </c>
      <c r="F398" s="634">
        <v>14</v>
      </c>
      <c r="G398" s="635">
        <v>108</v>
      </c>
      <c r="H398" s="634">
        <v>89</v>
      </c>
      <c r="I398" s="634">
        <v>70</v>
      </c>
    </row>
    <row r="399" spans="1:9" ht="15.75" customHeight="1">
      <c r="A399" s="632"/>
      <c r="B399" s="633" t="s">
        <v>1643</v>
      </c>
      <c r="C399" s="639" t="s">
        <v>285</v>
      </c>
      <c r="D399" s="634">
        <v>1</v>
      </c>
      <c r="E399" s="634">
        <v>1</v>
      </c>
      <c r="F399" s="634">
        <v>1</v>
      </c>
      <c r="G399" s="635">
        <v>3</v>
      </c>
      <c r="H399" s="634">
        <v>0</v>
      </c>
      <c r="I399" s="634">
        <v>0</v>
      </c>
    </row>
    <row r="400" spans="1:9" ht="15.75" customHeight="1">
      <c r="A400" s="632"/>
      <c r="B400" s="639" t="s">
        <v>1644</v>
      </c>
      <c r="C400" s="639" t="s">
        <v>444</v>
      </c>
      <c r="D400" s="634">
        <v>1</v>
      </c>
      <c r="E400" s="634">
        <v>9</v>
      </c>
      <c r="F400" s="634">
        <v>8</v>
      </c>
      <c r="G400" s="635">
        <v>244</v>
      </c>
      <c r="H400" s="634">
        <v>144</v>
      </c>
      <c r="I400" s="634">
        <v>115</v>
      </c>
    </row>
    <row r="401" spans="1:9" ht="15.75" customHeight="1">
      <c r="A401" s="632"/>
      <c r="B401" s="633" t="s">
        <v>1645</v>
      </c>
      <c r="C401" s="639" t="s">
        <v>285</v>
      </c>
      <c r="D401" s="634">
        <v>1</v>
      </c>
      <c r="E401" s="634">
        <v>2</v>
      </c>
      <c r="F401" s="634">
        <v>2</v>
      </c>
      <c r="G401" s="635">
        <v>8</v>
      </c>
      <c r="H401" s="634">
        <v>8</v>
      </c>
      <c r="I401" s="634">
        <v>8</v>
      </c>
    </row>
    <row r="402" spans="1:9" ht="15.75" customHeight="1">
      <c r="A402" s="632"/>
      <c r="B402" s="633" t="s">
        <v>1646</v>
      </c>
      <c r="C402" s="639" t="s">
        <v>421</v>
      </c>
      <c r="D402" s="634">
        <v>1</v>
      </c>
      <c r="E402" s="634">
        <v>10</v>
      </c>
      <c r="F402" s="634">
        <v>4</v>
      </c>
      <c r="G402" s="635">
        <v>66</v>
      </c>
      <c r="H402" s="634">
        <v>28</v>
      </c>
      <c r="I402" s="634">
        <v>26</v>
      </c>
    </row>
    <row r="403" spans="1:9" ht="15.75" customHeight="1">
      <c r="A403" s="632"/>
      <c r="B403" s="633" t="s">
        <v>1647</v>
      </c>
      <c r="C403" s="639" t="s">
        <v>285</v>
      </c>
      <c r="D403" s="634">
        <v>1</v>
      </c>
      <c r="E403" s="634">
        <v>2</v>
      </c>
      <c r="F403" s="634">
        <v>2</v>
      </c>
      <c r="G403" s="635">
        <v>15</v>
      </c>
      <c r="H403" s="634">
        <v>14</v>
      </c>
      <c r="I403" s="634">
        <v>6</v>
      </c>
    </row>
    <row r="404" spans="1:9" ht="15.75" customHeight="1">
      <c r="A404" s="632"/>
      <c r="B404" s="633" t="s">
        <v>1648</v>
      </c>
      <c r="C404" s="639" t="s">
        <v>444</v>
      </c>
      <c r="D404" s="634">
        <v>1</v>
      </c>
      <c r="E404" s="634">
        <v>3</v>
      </c>
      <c r="F404" s="634">
        <v>2</v>
      </c>
      <c r="G404" s="635">
        <v>110</v>
      </c>
      <c r="H404" s="634">
        <v>21</v>
      </c>
      <c r="I404" s="634">
        <v>0</v>
      </c>
    </row>
    <row r="405" spans="1:9" ht="15.75" customHeight="1">
      <c r="A405" s="632"/>
      <c r="B405" s="633" t="s">
        <v>1649</v>
      </c>
      <c r="C405" s="639" t="s">
        <v>441</v>
      </c>
      <c r="D405" s="634">
        <v>1</v>
      </c>
      <c r="E405" s="634">
        <v>6</v>
      </c>
      <c r="F405" s="634">
        <v>6</v>
      </c>
      <c r="G405" s="635">
        <v>162</v>
      </c>
      <c r="H405" s="634">
        <v>120</v>
      </c>
      <c r="I405" s="634">
        <v>119</v>
      </c>
    </row>
    <row r="406" spans="1:9" ht="15.75" customHeight="1">
      <c r="A406" s="632"/>
      <c r="B406" s="633" t="s">
        <v>1650</v>
      </c>
      <c r="C406" s="639" t="s">
        <v>441</v>
      </c>
      <c r="D406" s="634">
        <v>1</v>
      </c>
      <c r="E406" s="634">
        <v>15</v>
      </c>
      <c r="F406" s="634">
        <v>5</v>
      </c>
      <c r="G406" s="635">
        <v>456</v>
      </c>
      <c r="H406" s="634">
        <v>229</v>
      </c>
      <c r="I406" s="634">
        <v>225</v>
      </c>
    </row>
    <row r="407" spans="1:9" ht="15.75" customHeight="1">
      <c r="A407" s="632"/>
      <c r="B407" s="633" t="s">
        <v>1652</v>
      </c>
      <c r="C407" s="639" t="s">
        <v>441</v>
      </c>
      <c r="D407" s="634">
        <v>1</v>
      </c>
      <c r="E407" s="634">
        <v>3</v>
      </c>
      <c r="F407" s="634">
        <v>1</v>
      </c>
      <c r="G407" s="635">
        <v>75</v>
      </c>
      <c r="H407" s="634">
        <v>57</v>
      </c>
      <c r="I407" s="634">
        <v>57</v>
      </c>
    </row>
    <row r="408" spans="1:9" ht="15.75" customHeight="1">
      <c r="A408" s="632"/>
      <c r="B408" s="633" t="s">
        <v>1653</v>
      </c>
      <c r="C408" s="639" t="s">
        <v>441</v>
      </c>
      <c r="D408" s="634">
        <v>1</v>
      </c>
      <c r="E408" s="634">
        <v>4</v>
      </c>
      <c r="F408" s="634">
        <v>2</v>
      </c>
      <c r="G408" s="635">
        <v>76</v>
      </c>
      <c r="H408" s="634">
        <v>17</v>
      </c>
      <c r="I408" s="634">
        <v>0</v>
      </c>
    </row>
    <row r="409" spans="1:9" ht="15.75" customHeight="1">
      <c r="A409" s="632"/>
      <c r="B409" s="633" t="s">
        <v>1654</v>
      </c>
      <c r="C409" s="639" t="s">
        <v>441</v>
      </c>
      <c r="D409" s="634">
        <v>1</v>
      </c>
      <c r="E409" s="634">
        <v>1</v>
      </c>
      <c r="F409" s="634">
        <v>1</v>
      </c>
      <c r="G409" s="635">
        <v>52</v>
      </c>
      <c r="H409" s="634">
        <v>34</v>
      </c>
      <c r="I409" s="634">
        <v>0</v>
      </c>
    </row>
    <row r="410" spans="1:9" ht="15.75" customHeight="1">
      <c r="A410" s="632"/>
      <c r="B410" s="633" t="s">
        <v>1655</v>
      </c>
      <c r="C410" s="639" t="s">
        <v>441</v>
      </c>
      <c r="D410" s="634">
        <v>1</v>
      </c>
      <c r="E410" s="634">
        <v>17</v>
      </c>
      <c r="F410" s="634">
        <v>9</v>
      </c>
      <c r="G410" s="635">
        <v>550</v>
      </c>
      <c r="H410" s="634">
        <v>251</v>
      </c>
      <c r="I410" s="634">
        <v>36</v>
      </c>
    </row>
    <row r="411" spans="1:9" ht="15.75" customHeight="1">
      <c r="A411" s="632"/>
      <c r="B411" s="633" t="s">
        <v>1656</v>
      </c>
      <c r="C411" s="639" t="s">
        <v>441</v>
      </c>
      <c r="D411" s="634">
        <v>1</v>
      </c>
      <c r="E411" s="634">
        <v>8</v>
      </c>
      <c r="F411" s="634">
        <v>4</v>
      </c>
      <c r="G411" s="635">
        <v>247</v>
      </c>
      <c r="H411" s="634">
        <v>108</v>
      </c>
      <c r="I411" s="634">
        <v>44</v>
      </c>
    </row>
    <row r="412" spans="1:9" ht="15.75" customHeight="1">
      <c r="A412" s="632"/>
      <c r="B412" s="633" t="s">
        <v>1657</v>
      </c>
      <c r="C412" s="639" t="s">
        <v>441</v>
      </c>
      <c r="D412" s="634">
        <v>1</v>
      </c>
      <c r="E412" s="634">
        <v>2</v>
      </c>
      <c r="F412" s="634">
        <v>2</v>
      </c>
      <c r="G412" s="635">
        <v>59</v>
      </c>
      <c r="H412" s="634">
        <v>34</v>
      </c>
      <c r="I412" s="634">
        <v>33</v>
      </c>
    </row>
    <row r="413" spans="1:9" ht="15.75" customHeight="1">
      <c r="A413" s="632"/>
      <c r="B413" s="633" t="s">
        <v>1658</v>
      </c>
      <c r="C413" s="639" t="s">
        <v>441</v>
      </c>
      <c r="D413" s="634">
        <v>1</v>
      </c>
      <c r="E413" s="634">
        <v>15</v>
      </c>
      <c r="F413" s="634">
        <v>9</v>
      </c>
      <c r="G413" s="635">
        <v>459</v>
      </c>
      <c r="H413" s="634">
        <v>144</v>
      </c>
      <c r="I413" s="634">
        <v>82</v>
      </c>
    </row>
    <row r="414" spans="1:9" ht="15.75" customHeight="1">
      <c r="A414" s="632"/>
      <c r="B414" s="633" t="s">
        <v>1659</v>
      </c>
      <c r="C414" s="639" t="s">
        <v>421</v>
      </c>
      <c r="D414" s="634">
        <v>1</v>
      </c>
      <c r="E414" s="634">
        <v>3</v>
      </c>
      <c r="F414" s="634">
        <v>2</v>
      </c>
      <c r="G414" s="635">
        <v>33</v>
      </c>
      <c r="H414" s="634">
        <v>7</v>
      </c>
      <c r="I414" s="634">
        <v>6</v>
      </c>
    </row>
    <row r="415" spans="1:9" ht="15.75" customHeight="1">
      <c r="A415" s="632"/>
      <c r="B415" s="633" t="s">
        <v>1660</v>
      </c>
      <c r="C415" s="639" t="s">
        <v>285</v>
      </c>
      <c r="D415" s="634">
        <v>1</v>
      </c>
      <c r="E415" s="634">
        <v>2</v>
      </c>
      <c r="F415" s="634">
        <v>2</v>
      </c>
      <c r="G415" s="635">
        <v>4</v>
      </c>
      <c r="H415" s="634">
        <v>4</v>
      </c>
      <c r="I415" s="634">
        <v>4</v>
      </c>
    </row>
    <row r="416" spans="1:9" ht="15.75" customHeight="1">
      <c r="A416" s="632"/>
      <c r="B416" s="633" t="s">
        <v>1661</v>
      </c>
      <c r="C416" s="639" t="s">
        <v>421</v>
      </c>
      <c r="D416" s="634">
        <v>1</v>
      </c>
      <c r="E416" s="634">
        <v>3</v>
      </c>
      <c r="F416" s="634">
        <v>2</v>
      </c>
      <c r="G416" s="635">
        <v>24</v>
      </c>
      <c r="H416" s="634">
        <v>12</v>
      </c>
      <c r="I416" s="634">
        <v>12</v>
      </c>
    </row>
    <row r="417" spans="1:9" ht="15.75" customHeight="1">
      <c r="A417" s="632"/>
      <c r="B417" s="633" t="s">
        <v>1662</v>
      </c>
      <c r="C417" s="639" t="s">
        <v>441</v>
      </c>
      <c r="D417" s="634">
        <v>1</v>
      </c>
      <c r="E417" s="634">
        <v>3</v>
      </c>
      <c r="F417" s="634">
        <v>3</v>
      </c>
      <c r="G417" s="635">
        <v>32</v>
      </c>
      <c r="H417" s="634">
        <v>27</v>
      </c>
      <c r="I417" s="634">
        <v>27</v>
      </c>
    </row>
    <row r="418" spans="1:9" ht="15.75" customHeight="1">
      <c r="A418" s="632"/>
      <c r="B418" s="633" t="s">
        <v>1663</v>
      </c>
      <c r="C418" s="639" t="s">
        <v>441</v>
      </c>
      <c r="D418" s="634">
        <v>1</v>
      </c>
      <c r="E418" s="634">
        <v>3</v>
      </c>
      <c r="F418" s="634">
        <v>1</v>
      </c>
      <c r="G418" s="635">
        <v>6</v>
      </c>
      <c r="H418" s="634">
        <v>0</v>
      </c>
      <c r="I418" s="634">
        <v>0</v>
      </c>
    </row>
    <row r="419" spans="1:9" ht="15.75" customHeight="1">
      <c r="A419" s="632"/>
      <c r="B419" s="633" t="s">
        <v>1664</v>
      </c>
      <c r="C419" s="639" t="s">
        <v>441</v>
      </c>
      <c r="D419" s="634">
        <v>1</v>
      </c>
      <c r="E419" s="634">
        <v>2</v>
      </c>
      <c r="F419" s="634">
        <v>2</v>
      </c>
      <c r="G419" s="635">
        <v>10</v>
      </c>
      <c r="H419" s="634">
        <v>10</v>
      </c>
      <c r="I419" s="634">
        <v>10</v>
      </c>
    </row>
    <row r="420" spans="1:9" ht="15.75" customHeight="1">
      <c r="A420" s="632"/>
      <c r="B420" s="633" t="s">
        <v>1665</v>
      </c>
      <c r="C420" s="639" t="s">
        <v>285</v>
      </c>
      <c r="D420" s="634">
        <v>1</v>
      </c>
      <c r="E420" s="634">
        <v>4</v>
      </c>
      <c r="F420" s="634">
        <v>3</v>
      </c>
      <c r="G420" s="635">
        <v>39</v>
      </c>
      <c r="H420" s="634">
        <v>27</v>
      </c>
      <c r="I420" s="634">
        <v>0</v>
      </c>
    </row>
    <row r="421" spans="1:9" ht="15.75" customHeight="1">
      <c r="A421" s="632"/>
      <c r="B421" s="633" t="s">
        <v>1666</v>
      </c>
      <c r="C421" s="639" t="s">
        <v>285</v>
      </c>
      <c r="D421" s="634">
        <v>1</v>
      </c>
      <c r="E421" s="634">
        <v>7</v>
      </c>
      <c r="F421" s="634">
        <v>3</v>
      </c>
      <c r="G421" s="635">
        <v>26</v>
      </c>
      <c r="H421" s="634">
        <v>14</v>
      </c>
      <c r="I421" s="634">
        <v>5</v>
      </c>
    </row>
    <row r="422" spans="1:9" ht="15.75" customHeight="1">
      <c r="A422" s="632"/>
      <c r="B422" s="633" t="s">
        <v>1667</v>
      </c>
      <c r="C422" s="639" t="s">
        <v>285</v>
      </c>
      <c r="D422" s="634">
        <v>1</v>
      </c>
      <c r="E422" s="634">
        <v>3</v>
      </c>
      <c r="F422" s="634">
        <v>2</v>
      </c>
      <c r="G422" s="635">
        <v>35</v>
      </c>
      <c r="H422" s="634">
        <v>10</v>
      </c>
      <c r="I422" s="634">
        <v>5</v>
      </c>
    </row>
    <row r="423" spans="1:9" ht="15.75" customHeight="1">
      <c r="A423" s="632"/>
      <c r="B423" s="633" t="s">
        <v>1668</v>
      </c>
      <c r="C423" s="639" t="s">
        <v>285</v>
      </c>
      <c r="D423" s="634">
        <v>1</v>
      </c>
      <c r="E423" s="634">
        <v>6</v>
      </c>
      <c r="F423" s="634">
        <v>4</v>
      </c>
      <c r="G423" s="635">
        <v>62</v>
      </c>
      <c r="H423" s="634">
        <v>28</v>
      </c>
      <c r="I423" s="634">
        <v>27</v>
      </c>
    </row>
    <row r="424" spans="1:9" ht="15.75" customHeight="1">
      <c r="A424" s="632"/>
      <c r="B424" s="633" t="s">
        <v>1669</v>
      </c>
      <c r="C424" s="639" t="s">
        <v>441</v>
      </c>
      <c r="D424" s="634">
        <v>1</v>
      </c>
      <c r="E424" s="634">
        <v>2</v>
      </c>
      <c r="F424" s="634">
        <v>1</v>
      </c>
      <c r="G424" s="635">
        <v>30</v>
      </c>
      <c r="H424" s="634">
        <v>14</v>
      </c>
      <c r="I424" s="634">
        <v>13</v>
      </c>
    </row>
    <row r="425" spans="1:9" ht="15.75" customHeight="1">
      <c r="A425" s="632"/>
      <c r="B425" s="633" t="s">
        <v>1670</v>
      </c>
      <c r="C425" s="640" t="s">
        <v>392</v>
      </c>
      <c r="D425" s="634">
        <v>1</v>
      </c>
      <c r="E425" s="634">
        <v>1</v>
      </c>
      <c r="F425" s="634">
        <v>1</v>
      </c>
      <c r="G425" s="635">
        <v>12</v>
      </c>
      <c r="H425" s="634">
        <v>0</v>
      </c>
      <c r="I425" s="634">
        <v>0</v>
      </c>
    </row>
    <row r="426" spans="1:9" ht="15.75" customHeight="1">
      <c r="A426" s="632"/>
      <c r="B426" s="633" t="s">
        <v>1671</v>
      </c>
      <c r="C426" s="639" t="s">
        <v>441</v>
      </c>
      <c r="D426" s="634">
        <v>1</v>
      </c>
      <c r="E426" s="634">
        <v>3</v>
      </c>
      <c r="F426" s="634">
        <v>1</v>
      </c>
      <c r="G426" s="635">
        <v>69</v>
      </c>
      <c r="H426" s="634">
        <v>50</v>
      </c>
      <c r="I426" s="634">
        <v>49</v>
      </c>
    </row>
    <row r="427" spans="1:9" ht="15.75" customHeight="1">
      <c r="A427" s="632"/>
      <c r="B427" s="633" t="s">
        <v>1672</v>
      </c>
      <c r="C427" s="639" t="s">
        <v>444</v>
      </c>
      <c r="D427" s="634">
        <v>1</v>
      </c>
      <c r="E427" s="634">
        <v>5</v>
      </c>
      <c r="F427" s="634">
        <v>3</v>
      </c>
      <c r="G427" s="635">
        <v>28</v>
      </c>
      <c r="H427" s="634">
        <v>16</v>
      </c>
      <c r="I427" s="634">
        <v>3</v>
      </c>
    </row>
    <row r="428" spans="1:9" ht="15.75" customHeight="1">
      <c r="A428" s="632"/>
      <c r="B428" s="633" t="s">
        <v>1673</v>
      </c>
      <c r="C428" s="639" t="s">
        <v>441</v>
      </c>
      <c r="D428" s="634">
        <v>1</v>
      </c>
      <c r="E428" s="634">
        <v>10</v>
      </c>
      <c r="F428" s="634">
        <v>6</v>
      </c>
      <c r="G428" s="635">
        <v>264</v>
      </c>
      <c r="H428" s="634">
        <v>60</v>
      </c>
      <c r="I428" s="634">
        <v>49</v>
      </c>
    </row>
    <row r="429" spans="1:9" ht="15.75" customHeight="1">
      <c r="A429" s="632"/>
      <c r="B429" s="633" t="s">
        <v>1674</v>
      </c>
      <c r="C429" s="639" t="s">
        <v>441</v>
      </c>
      <c r="D429" s="634">
        <v>1</v>
      </c>
      <c r="E429" s="634">
        <v>11</v>
      </c>
      <c r="F429" s="634">
        <v>4</v>
      </c>
      <c r="G429" s="635">
        <v>162</v>
      </c>
      <c r="H429" s="634">
        <v>70</v>
      </c>
      <c r="I429" s="634">
        <v>63</v>
      </c>
    </row>
    <row r="430" spans="1:9" ht="15.75" customHeight="1">
      <c r="A430" s="632"/>
      <c r="B430" s="633" t="s">
        <v>1675</v>
      </c>
      <c r="C430" s="639" t="s">
        <v>441</v>
      </c>
      <c r="D430" s="634">
        <v>1</v>
      </c>
      <c r="E430" s="634">
        <v>19</v>
      </c>
      <c r="F430" s="634">
        <v>8</v>
      </c>
      <c r="G430" s="635">
        <v>399</v>
      </c>
      <c r="H430" s="634">
        <v>183</v>
      </c>
      <c r="I430" s="634">
        <v>136</v>
      </c>
    </row>
    <row r="431" spans="1:9" ht="15.75" customHeight="1">
      <c r="A431" s="632"/>
      <c r="B431" s="633" t="s">
        <v>1676</v>
      </c>
      <c r="C431" s="639" t="s">
        <v>441</v>
      </c>
      <c r="D431" s="634">
        <v>1</v>
      </c>
      <c r="E431" s="634">
        <v>2</v>
      </c>
      <c r="F431" s="634">
        <v>2</v>
      </c>
      <c r="G431" s="635">
        <v>59</v>
      </c>
      <c r="H431" s="634">
        <v>30</v>
      </c>
      <c r="I431" s="634">
        <v>12</v>
      </c>
    </row>
    <row r="432" spans="1:9" ht="15.75" customHeight="1">
      <c r="A432" s="632"/>
      <c r="B432" s="633" t="s">
        <v>1677</v>
      </c>
      <c r="C432" s="639" t="s">
        <v>441</v>
      </c>
      <c r="D432" s="634">
        <v>1</v>
      </c>
      <c r="E432" s="634">
        <v>21</v>
      </c>
      <c r="F432" s="634">
        <v>10</v>
      </c>
      <c r="G432" s="635">
        <v>571</v>
      </c>
      <c r="H432" s="634">
        <v>288</v>
      </c>
      <c r="I432" s="634">
        <v>218</v>
      </c>
    </row>
    <row r="433" spans="1:9" ht="15.75" customHeight="1">
      <c r="A433" s="632"/>
      <c r="B433" s="633" t="s">
        <v>1678</v>
      </c>
      <c r="C433" s="639" t="s">
        <v>441</v>
      </c>
      <c r="D433" s="634">
        <v>1</v>
      </c>
      <c r="E433" s="634">
        <v>4</v>
      </c>
      <c r="F433" s="634">
        <v>3</v>
      </c>
      <c r="G433" s="635">
        <v>60</v>
      </c>
      <c r="H433" s="634">
        <v>47</v>
      </c>
      <c r="I433" s="634">
        <v>46</v>
      </c>
    </row>
    <row r="434" spans="1:9" ht="15.75" customHeight="1">
      <c r="A434" s="632"/>
      <c r="B434" s="633" t="s">
        <v>1679</v>
      </c>
      <c r="C434" s="639" t="s">
        <v>441</v>
      </c>
      <c r="D434" s="634">
        <v>1</v>
      </c>
      <c r="E434" s="634">
        <v>1</v>
      </c>
      <c r="F434" s="634">
        <v>1</v>
      </c>
      <c r="G434" s="635">
        <v>58</v>
      </c>
      <c r="H434" s="634">
        <v>29</v>
      </c>
      <c r="I434" s="634">
        <v>26</v>
      </c>
    </row>
    <row r="435" spans="1:9" ht="15.75" customHeight="1">
      <c r="A435" s="632"/>
      <c r="B435" s="633" t="s">
        <v>1680</v>
      </c>
      <c r="C435" s="639" t="s">
        <v>441</v>
      </c>
      <c r="D435" s="634">
        <v>1</v>
      </c>
      <c r="E435" s="634">
        <v>4</v>
      </c>
      <c r="F435" s="634">
        <v>3</v>
      </c>
      <c r="G435" s="635">
        <v>157</v>
      </c>
      <c r="H435" s="634">
        <v>58</v>
      </c>
      <c r="I435" s="634">
        <v>3</v>
      </c>
    </row>
    <row r="436" spans="1:9" ht="15.75" customHeight="1">
      <c r="A436" s="632"/>
      <c r="B436" s="633" t="s">
        <v>1681</v>
      </c>
      <c r="C436" s="639" t="s">
        <v>444</v>
      </c>
      <c r="D436" s="634">
        <v>1</v>
      </c>
      <c r="E436" s="634">
        <v>2</v>
      </c>
      <c r="F436" s="634">
        <v>2</v>
      </c>
      <c r="G436" s="635">
        <v>18</v>
      </c>
      <c r="H436" s="634">
        <v>0</v>
      </c>
      <c r="I436" s="634">
        <v>0</v>
      </c>
    </row>
    <row r="437" spans="1:9" ht="15.75" customHeight="1">
      <c r="A437" s="632"/>
      <c r="B437" s="639" t="s">
        <v>1682</v>
      </c>
      <c r="C437" s="639" t="s">
        <v>285</v>
      </c>
      <c r="D437" s="634">
        <v>1</v>
      </c>
      <c r="E437" s="634">
        <v>4</v>
      </c>
      <c r="F437" s="634">
        <v>4</v>
      </c>
      <c r="G437" s="635">
        <v>57</v>
      </c>
      <c r="H437" s="634">
        <v>56</v>
      </c>
      <c r="I437" s="634">
        <v>56</v>
      </c>
    </row>
    <row r="438" spans="1:9" ht="15.75" customHeight="1">
      <c r="A438" s="632"/>
      <c r="B438" s="633" t="s">
        <v>1683</v>
      </c>
      <c r="C438" s="639" t="s">
        <v>441</v>
      </c>
      <c r="D438" s="634">
        <v>1</v>
      </c>
      <c r="E438" s="634">
        <v>14</v>
      </c>
      <c r="F438" s="634">
        <v>8</v>
      </c>
      <c r="G438" s="635">
        <v>438</v>
      </c>
      <c r="H438" s="634">
        <v>190</v>
      </c>
      <c r="I438" s="634">
        <v>71</v>
      </c>
    </row>
    <row r="439" spans="1:9" ht="15.75" customHeight="1">
      <c r="A439" s="632"/>
      <c r="B439" s="633" t="s">
        <v>1684</v>
      </c>
      <c r="C439" s="639" t="s">
        <v>441</v>
      </c>
      <c r="D439" s="634">
        <v>1</v>
      </c>
      <c r="E439" s="634">
        <v>8</v>
      </c>
      <c r="F439" s="634">
        <v>4</v>
      </c>
      <c r="G439" s="635">
        <v>97</v>
      </c>
      <c r="H439" s="634">
        <v>36</v>
      </c>
      <c r="I439" s="634">
        <v>33</v>
      </c>
    </row>
    <row r="440" spans="1:9" ht="15.75" customHeight="1">
      <c r="A440" s="632"/>
      <c r="B440" s="633" t="s">
        <v>1685</v>
      </c>
      <c r="C440" s="639" t="s">
        <v>441</v>
      </c>
      <c r="D440" s="634">
        <v>1</v>
      </c>
      <c r="E440" s="634">
        <v>2</v>
      </c>
      <c r="F440" s="634">
        <v>2</v>
      </c>
      <c r="G440" s="635">
        <v>44</v>
      </c>
      <c r="H440" s="634">
        <v>32</v>
      </c>
      <c r="I440" s="634">
        <v>15</v>
      </c>
    </row>
    <row r="441" spans="1:9" ht="15.75" customHeight="1">
      <c r="A441" s="632"/>
      <c r="B441" s="633" t="s">
        <v>1686</v>
      </c>
      <c r="C441" s="639" t="s">
        <v>444</v>
      </c>
      <c r="D441" s="634">
        <v>1</v>
      </c>
      <c r="E441" s="634">
        <v>3</v>
      </c>
      <c r="F441" s="634">
        <v>3</v>
      </c>
      <c r="G441" s="635">
        <v>16</v>
      </c>
      <c r="H441" s="634">
        <v>8</v>
      </c>
      <c r="I441" s="634">
        <v>0</v>
      </c>
    </row>
    <row r="442" spans="1:9" ht="15.75" customHeight="1">
      <c r="A442" s="632"/>
      <c r="B442" s="633" t="s">
        <v>1687</v>
      </c>
      <c r="C442" s="639" t="s">
        <v>441</v>
      </c>
      <c r="D442" s="634">
        <v>1</v>
      </c>
      <c r="E442" s="634">
        <v>2</v>
      </c>
      <c r="F442" s="634">
        <v>1</v>
      </c>
      <c r="G442" s="635">
        <v>6</v>
      </c>
      <c r="H442" s="634">
        <v>1</v>
      </c>
      <c r="I442" s="634">
        <v>0</v>
      </c>
    </row>
    <row r="443" spans="1:9" ht="15.75" customHeight="1">
      <c r="A443" s="632"/>
      <c r="B443" s="633" t="s">
        <v>1688</v>
      </c>
      <c r="C443" s="639" t="s">
        <v>444</v>
      </c>
      <c r="D443" s="634">
        <v>1</v>
      </c>
      <c r="E443" s="634">
        <v>2</v>
      </c>
      <c r="F443" s="634">
        <v>2</v>
      </c>
      <c r="G443" s="635">
        <v>38</v>
      </c>
      <c r="H443" s="634">
        <v>6</v>
      </c>
      <c r="I443" s="634">
        <v>0</v>
      </c>
    </row>
    <row r="444" spans="1:9" ht="15.75" customHeight="1">
      <c r="A444" s="632"/>
      <c r="B444" s="633" t="s">
        <v>1689</v>
      </c>
      <c r="C444" s="639" t="s">
        <v>441</v>
      </c>
      <c r="D444" s="634">
        <v>1</v>
      </c>
      <c r="E444" s="634">
        <v>9</v>
      </c>
      <c r="F444" s="634">
        <v>4</v>
      </c>
      <c r="G444" s="635">
        <v>87</v>
      </c>
      <c r="H444" s="634">
        <v>47</v>
      </c>
      <c r="I444" s="634">
        <v>8</v>
      </c>
    </row>
    <row r="445" spans="1:9" ht="15.75" customHeight="1">
      <c r="A445" s="632"/>
      <c r="B445" s="633" t="s">
        <v>1690</v>
      </c>
      <c r="C445" s="639" t="s">
        <v>441</v>
      </c>
      <c r="D445" s="634">
        <v>1</v>
      </c>
      <c r="E445" s="634">
        <v>1</v>
      </c>
      <c r="F445" s="634">
        <v>1</v>
      </c>
      <c r="G445" s="635">
        <v>20</v>
      </c>
      <c r="H445" s="634">
        <v>17</v>
      </c>
      <c r="I445" s="634">
        <v>0</v>
      </c>
    </row>
    <row r="446" spans="1:9" ht="15.75" customHeight="1">
      <c r="A446" s="632"/>
      <c r="B446" s="633" t="s">
        <v>1691</v>
      </c>
      <c r="C446" s="639" t="s">
        <v>441</v>
      </c>
      <c r="D446" s="634">
        <v>1</v>
      </c>
      <c r="E446" s="634">
        <v>2</v>
      </c>
      <c r="F446" s="634">
        <v>2</v>
      </c>
      <c r="G446" s="635">
        <v>64</v>
      </c>
      <c r="H446" s="634">
        <v>38</v>
      </c>
      <c r="I446" s="634">
        <v>21</v>
      </c>
    </row>
    <row r="447" spans="1:9" ht="15.75" customHeight="1">
      <c r="A447" s="632"/>
      <c r="B447" s="633" t="s">
        <v>1692</v>
      </c>
      <c r="C447" s="639" t="s">
        <v>441</v>
      </c>
      <c r="D447" s="634">
        <v>1</v>
      </c>
      <c r="E447" s="634">
        <v>7</v>
      </c>
      <c r="F447" s="634">
        <v>4</v>
      </c>
      <c r="G447" s="635">
        <v>147</v>
      </c>
      <c r="H447" s="634">
        <v>72</v>
      </c>
      <c r="I447" s="634">
        <v>66</v>
      </c>
    </row>
    <row r="448" spans="1:9" ht="15.75" customHeight="1">
      <c r="A448" s="632"/>
      <c r="B448" s="633" t="s">
        <v>1693</v>
      </c>
      <c r="C448" s="639" t="s">
        <v>444</v>
      </c>
      <c r="D448" s="634">
        <v>1</v>
      </c>
      <c r="E448" s="634">
        <v>2</v>
      </c>
      <c r="F448" s="634">
        <v>2</v>
      </c>
      <c r="G448" s="635">
        <v>28</v>
      </c>
      <c r="H448" s="634">
        <v>17</v>
      </c>
      <c r="I448" s="634">
        <v>17</v>
      </c>
    </row>
    <row r="449" spans="1:9" ht="15.75" customHeight="1">
      <c r="A449" s="632"/>
      <c r="B449" s="633" t="s">
        <v>1694</v>
      </c>
      <c r="C449" s="639" t="s">
        <v>441</v>
      </c>
      <c r="D449" s="634">
        <v>1</v>
      </c>
      <c r="E449" s="634">
        <v>3</v>
      </c>
      <c r="F449" s="634">
        <v>1</v>
      </c>
      <c r="G449" s="635">
        <v>62</v>
      </c>
      <c r="H449" s="634">
        <v>23</v>
      </c>
      <c r="I449" s="634">
        <v>12</v>
      </c>
    </row>
    <row r="450" spans="1:9" ht="15.75" customHeight="1">
      <c r="A450" s="632"/>
      <c r="B450" s="633" t="s">
        <v>1695</v>
      </c>
      <c r="C450" s="639" t="s">
        <v>441</v>
      </c>
      <c r="D450" s="634">
        <v>1</v>
      </c>
      <c r="E450" s="634">
        <v>3</v>
      </c>
      <c r="F450" s="634">
        <v>2</v>
      </c>
      <c r="G450" s="635">
        <v>82</v>
      </c>
      <c r="H450" s="634">
        <v>38</v>
      </c>
      <c r="I450" s="634">
        <v>38</v>
      </c>
    </row>
    <row r="451" spans="1:9" ht="15.75" customHeight="1">
      <c r="A451" s="632"/>
      <c r="B451" s="633" t="s">
        <v>1696</v>
      </c>
      <c r="C451" s="639" t="s">
        <v>444</v>
      </c>
      <c r="D451" s="634">
        <v>1</v>
      </c>
      <c r="E451" s="634">
        <v>9</v>
      </c>
      <c r="F451" s="634">
        <v>8</v>
      </c>
      <c r="G451" s="635">
        <v>219</v>
      </c>
      <c r="H451" s="634">
        <v>135</v>
      </c>
      <c r="I451" s="634">
        <v>98</v>
      </c>
    </row>
    <row r="452" spans="1:9" ht="15.75" customHeight="1">
      <c r="A452" s="632"/>
      <c r="B452" s="633" t="s">
        <v>1697</v>
      </c>
      <c r="C452" s="639" t="s">
        <v>441</v>
      </c>
      <c r="D452" s="634">
        <v>1</v>
      </c>
      <c r="E452" s="634">
        <v>3</v>
      </c>
      <c r="F452" s="634">
        <v>1</v>
      </c>
      <c r="G452" s="635">
        <v>63</v>
      </c>
      <c r="H452" s="634">
        <v>6</v>
      </c>
      <c r="I452" s="634">
        <v>0</v>
      </c>
    </row>
    <row r="453" spans="1:9" ht="15.75" customHeight="1">
      <c r="A453" s="632"/>
      <c r="B453" s="633" t="s">
        <v>1698</v>
      </c>
      <c r="C453" s="639" t="s">
        <v>441</v>
      </c>
      <c r="D453" s="634">
        <v>1</v>
      </c>
      <c r="E453" s="634">
        <v>1</v>
      </c>
      <c r="F453" s="634">
        <v>1</v>
      </c>
      <c r="G453" s="635">
        <v>4</v>
      </c>
      <c r="H453" s="634">
        <v>3</v>
      </c>
      <c r="I453" s="634">
        <v>3</v>
      </c>
    </row>
    <row r="454" spans="1:9" ht="15.75" customHeight="1">
      <c r="A454" s="632"/>
      <c r="B454" s="633" t="s">
        <v>1699</v>
      </c>
      <c r="C454" s="639" t="s">
        <v>441</v>
      </c>
      <c r="D454" s="634">
        <v>1</v>
      </c>
      <c r="E454" s="634">
        <v>5</v>
      </c>
      <c r="F454" s="634">
        <v>2</v>
      </c>
      <c r="G454" s="635">
        <v>162</v>
      </c>
      <c r="H454" s="634">
        <v>63</v>
      </c>
      <c r="I454" s="634">
        <v>63</v>
      </c>
    </row>
    <row r="455" spans="1:9" ht="15.75" customHeight="1">
      <c r="A455" s="632"/>
      <c r="B455" s="633" t="s">
        <v>1700</v>
      </c>
      <c r="C455" s="639" t="s">
        <v>444</v>
      </c>
      <c r="D455" s="634">
        <v>1</v>
      </c>
      <c r="E455" s="634">
        <v>3</v>
      </c>
      <c r="F455" s="634">
        <v>2</v>
      </c>
      <c r="G455" s="635">
        <v>53</v>
      </c>
      <c r="H455" s="634">
        <v>17</v>
      </c>
      <c r="I455" s="634">
        <v>16</v>
      </c>
    </row>
    <row r="456" spans="1:9" ht="15.75" customHeight="1">
      <c r="A456" s="632"/>
      <c r="B456" s="633" t="s">
        <v>1701</v>
      </c>
      <c r="C456" s="639" t="s">
        <v>441</v>
      </c>
      <c r="D456" s="634">
        <v>1</v>
      </c>
      <c r="E456" s="634">
        <v>1</v>
      </c>
      <c r="F456" s="634">
        <v>1</v>
      </c>
      <c r="G456" s="635">
        <v>13</v>
      </c>
      <c r="H456" s="634">
        <v>11</v>
      </c>
      <c r="I456" s="634">
        <v>11</v>
      </c>
    </row>
    <row r="457" spans="1:9" ht="15.75" customHeight="1">
      <c r="A457" s="632"/>
      <c r="B457" s="633" t="s">
        <v>1702</v>
      </c>
      <c r="C457" s="639" t="s">
        <v>441</v>
      </c>
      <c r="D457" s="634">
        <v>1</v>
      </c>
      <c r="E457" s="634">
        <v>7</v>
      </c>
      <c r="F457" s="634">
        <v>3</v>
      </c>
      <c r="G457" s="635">
        <v>49</v>
      </c>
      <c r="H457" s="634">
        <v>40</v>
      </c>
      <c r="I457" s="634">
        <v>24</v>
      </c>
    </row>
    <row r="458" spans="1:9" ht="15.75" customHeight="1">
      <c r="A458" s="632"/>
      <c r="B458" s="633" t="s">
        <v>1703</v>
      </c>
      <c r="C458" s="639" t="s">
        <v>444</v>
      </c>
      <c r="D458" s="634">
        <v>1</v>
      </c>
      <c r="E458" s="634">
        <v>6</v>
      </c>
      <c r="F458" s="634">
        <v>1</v>
      </c>
      <c r="G458" s="635">
        <v>74</v>
      </c>
      <c r="H458" s="634">
        <v>45</v>
      </c>
      <c r="I458" s="634">
        <v>25</v>
      </c>
    </row>
    <row r="459" spans="1:9" ht="15.75" customHeight="1">
      <c r="A459" s="632"/>
      <c r="B459" s="633" t="s">
        <v>1704</v>
      </c>
      <c r="C459" s="639" t="s">
        <v>444</v>
      </c>
      <c r="D459" s="634">
        <v>1</v>
      </c>
      <c r="E459" s="634">
        <v>3</v>
      </c>
      <c r="F459" s="634">
        <v>2</v>
      </c>
      <c r="G459" s="635">
        <v>46</v>
      </c>
      <c r="H459" s="634">
        <v>5</v>
      </c>
      <c r="I459" s="634">
        <v>5</v>
      </c>
    </row>
    <row r="460" spans="1:9" ht="15.75" customHeight="1">
      <c r="A460" s="632"/>
      <c r="B460" s="633" t="s">
        <v>1705</v>
      </c>
      <c r="C460" s="639" t="s">
        <v>444</v>
      </c>
      <c r="D460" s="634">
        <v>1</v>
      </c>
      <c r="E460" s="634">
        <v>3</v>
      </c>
      <c r="F460" s="634">
        <v>1</v>
      </c>
      <c r="G460" s="635">
        <v>33</v>
      </c>
      <c r="H460" s="634">
        <v>29</v>
      </c>
      <c r="I460" s="634">
        <v>22</v>
      </c>
    </row>
    <row r="461" spans="1:9" ht="15.75" customHeight="1">
      <c r="A461" s="632"/>
      <c r="B461" s="633" t="s">
        <v>1706</v>
      </c>
      <c r="C461" s="639" t="s">
        <v>441</v>
      </c>
      <c r="D461" s="634">
        <v>1</v>
      </c>
      <c r="E461" s="634">
        <v>15</v>
      </c>
      <c r="F461" s="634">
        <v>5</v>
      </c>
      <c r="G461" s="635">
        <v>319</v>
      </c>
      <c r="H461" s="634">
        <v>147</v>
      </c>
      <c r="I461" s="634">
        <v>106</v>
      </c>
    </row>
    <row r="462" spans="1:9" ht="15.75" customHeight="1">
      <c r="A462" s="632"/>
      <c r="B462" s="633" t="s">
        <v>1707</v>
      </c>
      <c r="C462" s="639" t="s">
        <v>441</v>
      </c>
      <c r="D462" s="634">
        <v>1</v>
      </c>
      <c r="E462" s="634">
        <v>1</v>
      </c>
      <c r="F462" s="634">
        <v>1</v>
      </c>
      <c r="G462" s="635">
        <v>3</v>
      </c>
      <c r="H462" s="634">
        <v>3</v>
      </c>
      <c r="I462" s="634">
        <v>3</v>
      </c>
    </row>
    <row r="463" spans="1:9" ht="15.75" customHeight="1">
      <c r="A463" s="632"/>
      <c r="B463" s="633" t="s">
        <v>1708</v>
      </c>
      <c r="C463" s="639" t="s">
        <v>441</v>
      </c>
      <c r="D463" s="634">
        <v>1</v>
      </c>
      <c r="E463" s="634">
        <v>11</v>
      </c>
      <c r="F463" s="634">
        <v>6</v>
      </c>
      <c r="G463" s="635">
        <v>377</v>
      </c>
      <c r="H463" s="634">
        <v>186</v>
      </c>
      <c r="I463" s="634">
        <v>0</v>
      </c>
    </row>
    <row r="464" spans="1:9" ht="15.75" customHeight="1">
      <c r="A464" s="632"/>
      <c r="B464" s="633" t="s">
        <v>1709</v>
      </c>
      <c r="C464" s="639" t="s">
        <v>441</v>
      </c>
      <c r="D464" s="634">
        <v>1</v>
      </c>
      <c r="E464" s="634">
        <v>1</v>
      </c>
      <c r="F464" s="634">
        <v>1</v>
      </c>
      <c r="G464" s="635">
        <v>7</v>
      </c>
      <c r="H464" s="634">
        <v>5</v>
      </c>
      <c r="I464" s="634">
        <v>0</v>
      </c>
    </row>
    <row r="465" spans="1:9" ht="15.75" customHeight="1">
      <c r="A465" s="632"/>
      <c r="B465" s="633" t="s">
        <v>1710</v>
      </c>
      <c r="C465" s="639" t="s">
        <v>441</v>
      </c>
      <c r="D465" s="634">
        <v>1</v>
      </c>
      <c r="E465" s="634">
        <v>3</v>
      </c>
      <c r="F465" s="634">
        <v>1</v>
      </c>
      <c r="G465" s="635">
        <v>39</v>
      </c>
      <c r="H465" s="634">
        <v>13</v>
      </c>
      <c r="I465" s="634">
        <v>0</v>
      </c>
    </row>
    <row r="466" spans="1:9" ht="15.75" customHeight="1">
      <c r="A466" s="632"/>
      <c r="B466" s="633" t="s">
        <v>1711</v>
      </c>
      <c r="C466" s="639" t="s">
        <v>441</v>
      </c>
      <c r="D466" s="634">
        <v>1</v>
      </c>
      <c r="E466" s="634">
        <v>4</v>
      </c>
      <c r="F466" s="634">
        <v>3</v>
      </c>
      <c r="G466" s="635">
        <v>26</v>
      </c>
      <c r="H466" s="634">
        <v>11</v>
      </c>
      <c r="I466" s="634">
        <v>2</v>
      </c>
    </row>
    <row r="467" spans="1:9" ht="15.75" customHeight="1">
      <c r="A467" s="632"/>
      <c r="B467" s="633" t="s">
        <v>1712</v>
      </c>
      <c r="C467" s="639" t="s">
        <v>441</v>
      </c>
      <c r="D467" s="634">
        <v>1</v>
      </c>
      <c r="E467" s="634">
        <v>4</v>
      </c>
      <c r="F467" s="634">
        <v>3</v>
      </c>
      <c r="G467" s="635">
        <v>87</v>
      </c>
      <c r="H467" s="634">
        <v>41</v>
      </c>
      <c r="I467" s="634">
        <v>10</v>
      </c>
    </row>
    <row r="468" spans="1:9" ht="15.75" customHeight="1">
      <c r="A468" s="632"/>
      <c r="B468" s="633" t="s">
        <v>1713</v>
      </c>
      <c r="C468" s="639" t="s">
        <v>441</v>
      </c>
      <c r="D468" s="634">
        <v>1</v>
      </c>
      <c r="E468" s="634">
        <v>3</v>
      </c>
      <c r="F468" s="634">
        <v>2</v>
      </c>
      <c r="G468" s="635">
        <v>95</v>
      </c>
      <c r="H468" s="634">
        <v>60</v>
      </c>
      <c r="I468" s="634">
        <v>16</v>
      </c>
    </row>
    <row r="469" spans="1:9" ht="15.75" customHeight="1">
      <c r="A469" s="632"/>
      <c r="B469" s="633" t="s">
        <v>1714</v>
      </c>
      <c r="C469" s="639" t="s">
        <v>441</v>
      </c>
      <c r="D469" s="634">
        <v>1</v>
      </c>
      <c r="E469" s="634">
        <v>4</v>
      </c>
      <c r="F469" s="634">
        <v>2</v>
      </c>
      <c r="G469" s="635">
        <v>78</v>
      </c>
      <c r="H469" s="634">
        <v>27</v>
      </c>
      <c r="I469" s="634">
        <v>27</v>
      </c>
    </row>
    <row r="470" spans="1:9" ht="15.75" customHeight="1">
      <c r="A470" s="632"/>
      <c r="B470" s="633" t="s">
        <v>1715</v>
      </c>
      <c r="C470" s="639" t="s">
        <v>441</v>
      </c>
      <c r="D470" s="634">
        <v>1</v>
      </c>
      <c r="E470" s="634">
        <v>7</v>
      </c>
      <c r="F470" s="634">
        <v>6</v>
      </c>
      <c r="G470" s="635">
        <v>78</v>
      </c>
      <c r="H470" s="634">
        <v>47</v>
      </c>
      <c r="I470" s="634">
        <v>47</v>
      </c>
    </row>
    <row r="471" spans="1:9" ht="15.75" customHeight="1">
      <c r="A471" s="632"/>
      <c r="B471" s="633" t="s">
        <v>1716</v>
      </c>
      <c r="C471" s="639" t="s">
        <v>441</v>
      </c>
      <c r="D471" s="634">
        <v>1</v>
      </c>
      <c r="E471" s="634">
        <v>5</v>
      </c>
      <c r="F471" s="634">
        <v>3</v>
      </c>
      <c r="G471" s="635">
        <v>208</v>
      </c>
      <c r="H471" s="634">
        <v>49</v>
      </c>
      <c r="I471" s="634">
        <v>29</v>
      </c>
    </row>
    <row r="472" spans="1:9" ht="15.75" customHeight="1">
      <c r="A472" s="632"/>
      <c r="B472" s="633" t="s">
        <v>1717</v>
      </c>
      <c r="C472" s="639" t="s">
        <v>441</v>
      </c>
      <c r="D472" s="634">
        <v>1</v>
      </c>
      <c r="E472" s="634">
        <v>18</v>
      </c>
      <c r="F472" s="634">
        <v>5</v>
      </c>
      <c r="G472" s="635">
        <v>190</v>
      </c>
      <c r="H472" s="634">
        <v>23</v>
      </c>
      <c r="I472" s="634">
        <v>22</v>
      </c>
    </row>
    <row r="473" spans="1:9" ht="15.75" customHeight="1">
      <c r="A473" s="632"/>
      <c r="B473" s="633" t="s">
        <v>1718</v>
      </c>
      <c r="C473" s="639" t="s">
        <v>441</v>
      </c>
      <c r="D473" s="634">
        <v>1</v>
      </c>
      <c r="E473" s="634">
        <v>7</v>
      </c>
      <c r="F473" s="634">
        <v>2</v>
      </c>
      <c r="G473" s="635">
        <v>62</v>
      </c>
      <c r="H473" s="634">
        <v>20</v>
      </c>
      <c r="I473" s="634">
        <v>12</v>
      </c>
    </row>
    <row r="474" spans="1:9" ht="15.75" customHeight="1">
      <c r="A474" s="632"/>
      <c r="B474" s="633" t="s">
        <v>1720</v>
      </c>
      <c r="C474" s="639" t="s">
        <v>441</v>
      </c>
      <c r="D474" s="634">
        <v>1</v>
      </c>
      <c r="E474" s="634">
        <v>4</v>
      </c>
      <c r="F474" s="634">
        <v>1</v>
      </c>
      <c r="G474" s="635">
        <v>140</v>
      </c>
      <c r="H474" s="634">
        <v>26</v>
      </c>
      <c r="I474" s="634">
        <v>26</v>
      </c>
    </row>
    <row r="475" spans="1:9" ht="15.75" customHeight="1">
      <c r="A475" s="632"/>
      <c r="B475" s="633" t="s">
        <v>1722</v>
      </c>
      <c r="C475" s="639" t="s">
        <v>441</v>
      </c>
      <c r="D475" s="634">
        <v>1</v>
      </c>
      <c r="E475" s="634">
        <v>7</v>
      </c>
      <c r="F475" s="634">
        <v>5</v>
      </c>
      <c r="G475" s="635">
        <v>178</v>
      </c>
      <c r="H475" s="634">
        <v>82</v>
      </c>
      <c r="I475" s="634">
        <v>0</v>
      </c>
    </row>
    <row r="476" spans="1:9" ht="15.75" customHeight="1">
      <c r="A476" s="632"/>
      <c r="B476" s="633" t="s">
        <v>1723</v>
      </c>
      <c r="C476" s="639" t="s">
        <v>441</v>
      </c>
      <c r="D476" s="634">
        <v>1</v>
      </c>
      <c r="E476" s="634">
        <v>12</v>
      </c>
      <c r="F476" s="634">
        <v>7</v>
      </c>
      <c r="G476" s="635">
        <v>463</v>
      </c>
      <c r="H476" s="634">
        <v>178</v>
      </c>
      <c r="I476" s="634">
        <v>1</v>
      </c>
    </row>
    <row r="477" spans="1:9" ht="15.75" customHeight="1">
      <c r="A477" s="632"/>
      <c r="B477" s="633" t="s">
        <v>1724</v>
      </c>
      <c r="C477" s="639" t="s">
        <v>441</v>
      </c>
      <c r="D477" s="634">
        <v>1</v>
      </c>
      <c r="E477" s="634">
        <v>3</v>
      </c>
      <c r="F477" s="634">
        <v>3</v>
      </c>
      <c r="G477" s="635">
        <v>20</v>
      </c>
      <c r="H477" s="634">
        <v>20</v>
      </c>
      <c r="I477" s="634">
        <v>20</v>
      </c>
    </row>
    <row r="478" spans="1:9" ht="15.75" customHeight="1">
      <c r="A478" s="632"/>
      <c r="B478" s="633" t="s">
        <v>1725</v>
      </c>
      <c r="C478" s="639" t="s">
        <v>441</v>
      </c>
      <c r="D478" s="634">
        <v>1</v>
      </c>
      <c r="E478" s="634">
        <v>2</v>
      </c>
      <c r="F478" s="634">
        <v>1</v>
      </c>
      <c r="G478" s="635">
        <v>20</v>
      </c>
      <c r="H478" s="634">
        <v>0</v>
      </c>
      <c r="I478" s="634">
        <v>0</v>
      </c>
    </row>
    <row r="479" spans="1:9" ht="15.75" customHeight="1">
      <c r="A479" s="632"/>
      <c r="B479" s="633" t="s">
        <v>1726</v>
      </c>
      <c r="C479" s="639" t="s">
        <v>441</v>
      </c>
      <c r="D479" s="634">
        <v>1</v>
      </c>
      <c r="E479" s="634">
        <v>4</v>
      </c>
      <c r="F479" s="634">
        <v>2</v>
      </c>
      <c r="G479" s="635">
        <v>18</v>
      </c>
      <c r="H479" s="634">
        <v>10</v>
      </c>
      <c r="I479" s="634">
        <v>9</v>
      </c>
    </row>
    <row r="480" spans="1:9" ht="15.75" customHeight="1">
      <c r="A480" s="632"/>
      <c r="B480" s="633" t="s">
        <v>1727</v>
      </c>
      <c r="C480" s="639" t="s">
        <v>441</v>
      </c>
      <c r="D480" s="634">
        <v>1</v>
      </c>
      <c r="E480" s="634">
        <v>8</v>
      </c>
      <c r="F480" s="634">
        <v>3</v>
      </c>
      <c r="G480" s="635">
        <v>95</v>
      </c>
      <c r="H480" s="634">
        <v>37</v>
      </c>
      <c r="I480" s="634">
        <v>31</v>
      </c>
    </row>
    <row r="481" spans="1:9" ht="15.75" customHeight="1">
      <c r="A481" s="632"/>
      <c r="B481" s="633" t="s">
        <v>1728</v>
      </c>
      <c r="C481" s="639" t="s">
        <v>441</v>
      </c>
      <c r="D481" s="634">
        <v>1</v>
      </c>
      <c r="E481" s="634">
        <v>3</v>
      </c>
      <c r="F481" s="634">
        <v>1</v>
      </c>
      <c r="G481" s="635">
        <v>7</v>
      </c>
      <c r="H481" s="634">
        <v>3</v>
      </c>
      <c r="I481" s="634">
        <v>2</v>
      </c>
    </row>
    <row r="482" spans="1:9" ht="15.75" customHeight="1">
      <c r="A482" s="632"/>
      <c r="B482" s="633" t="s">
        <v>1729</v>
      </c>
      <c r="C482" s="639" t="s">
        <v>441</v>
      </c>
      <c r="D482" s="634">
        <v>1</v>
      </c>
      <c r="E482" s="634">
        <v>12</v>
      </c>
      <c r="F482" s="634">
        <v>5</v>
      </c>
      <c r="G482" s="635">
        <v>148</v>
      </c>
      <c r="H482" s="634">
        <v>28</v>
      </c>
      <c r="I482" s="634">
        <v>0</v>
      </c>
    </row>
    <row r="483" spans="1:9" ht="15.75" customHeight="1">
      <c r="A483" s="632"/>
      <c r="B483" s="633" t="s">
        <v>1730</v>
      </c>
      <c r="C483" s="639" t="s">
        <v>441</v>
      </c>
      <c r="D483" s="634">
        <v>1</v>
      </c>
      <c r="E483" s="634">
        <v>3</v>
      </c>
      <c r="F483" s="634">
        <v>2</v>
      </c>
      <c r="G483" s="635">
        <v>20</v>
      </c>
      <c r="H483" s="634">
        <v>15</v>
      </c>
      <c r="I483" s="634">
        <v>15</v>
      </c>
    </row>
    <row r="484" spans="1:9" ht="15.75" customHeight="1">
      <c r="A484" s="632"/>
      <c r="B484" s="633" t="s">
        <v>1731</v>
      </c>
      <c r="C484" s="639" t="s">
        <v>441</v>
      </c>
      <c r="D484" s="634">
        <v>1</v>
      </c>
      <c r="E484" s="634">
        <v>2</v>
      </c>
      <c r="F484" s="634">
        <v>2</v>
      </c>
      <c r="G484" s="635">
        <v>48</v>
      </c>
      <c r="H484" s="634">
        <v>46</v>
      </c>
      <c r="I484" s="634">
        <v>26</v>
      </c>
    </row>
    <row r="485" spans="1:9" ht="15.75" customHeight="1">
      <c r="A485" s="632"/>
      <c r="B485" s="633" t="s">
        <v>1732</v>
      </c>
      <c r="C485" s="639" t="s">
        <v>285</v>
      </c>
      <c r="D485" s="634">
        <v>1</v>
      </c>
      <c r="E485" s="634">
        <v>5</v>
      </c>
      <c r="F485" s="634">
        <v>1</v>
      </c>
      <c r="G485" s="635">
        <v>127</v>
      </c>
      <c r="H485" s="634">
        <v>64</v>
      </c>
      <c r="I485" s="634">
        <v>63</v>
      </c>
    </row>
    <row r="486" spans="1:9" ht="15.75" customHeight="1">
      <c r="A486" s="632"/>
      <c r="B486" s="633" t="s">
        <v>1733</v>
      </c>
      <c r="C486" s="639" t="s">
        <v>285</v>
      </c>
      <c r="D486" s="634">
        <v>1</v>
      </c>
      <c r="E486" s="634">
        <v>3</v>
      </c>
      <c r="F486" s="634">
        <v>2</v>
      </c>
      <c r="G486" s="635">
        <v>56</v>
      </c>
      <c r="H486" s="634">
        <v>9</v>
      </c>
      <c r="I486" s="634">
        <v>0</v>
      </c>
    </row>
    <row r="487" spans="1:9" ht="15.75" customHeight="1">
      <c r="A487" s="632"/>
      <c r="B487" s="633" t="s">
        <v>1734</v>
      </c>
      <c r="C487" s="639" t="s">
        <v>441</v>
      </c>
      <c r="D487" s="634">
        <v>1</v>
      </c>
      <c r="E487" s="634">
        <v>12</v>
      </c>
      <c r="F487" s="634">
        <v>8</v>
      </c>
      <c r="G487" s="635">
        <v>103</v>
      </c>
      <c r="H487" s="634">
        <v>13</v>
      </c>
      <c r="I487" s="634">
        <v>2</v>
      </c>
    </row>
    <row r="488" spans="1:9" ht="15.75" customHeight="1">
      <c r="A488" s="632"/>
      <c r="B488" s="633" t="s">
        <v>1735</v>
      </c>
      <c r="C488" s="639" t="s">
        <v>441</v>
      </c>
      <c r="D488" s="634">
        <v>1</v>
      </c>
      <c r="E488" s="634">
        <v>3</v>
      </c>
      <c r="F488" s="634">
        <v>2</v>
      </c>
      <c r="G488" s="635">
        <v>66</v>
      </c>
      <c r="H488" s="634">
        <v>2</v>
      </c>
      <c r="I488" s="634">
        <v>2</v>
      </c>
    </row>
    <row r="489" spans="1:9" ht="15.75" customHeight="1">
      <c r="A489" s="632"/>
      <c r="B489" s="633" t="s">
        <v>1736</v>
      </c>
      <c r="C489" s="639" t="s">
        <v>441</v>
      </c>
      <c r="D489" s="634">
        <v>1</v>
      </c>
      <c r="E489" s="634">
        <v>15</v>
      </c>
      <c r="F489" s="634">
        <v>12</v>
      </c>
      <c r="G489" s="635">
        <v>178</v>
      </c>
      <c r="H489" s="634">
        <v>57</v>
      </c>
      <c r="I489" s="634">
        <v>23</v>
      </c>
    </row>
    <row r="490" spans="1:9" ht="15.75" customHeight="1">
      <c r="A490" s="632"/>
      <c r="B490" s="633" t="s">
        <v>1737</v>
      </c>
      <c r="C490" s="639" t="s">
        <v>441</v>
      </c>
      <c r="D490" s="634">
        <v>1</v>
      </c>
      <c r="E490" s="634">
        <v>17</v>
      </c>
      <c r="F490" s="634">
        <v>11</v>
      </c>
      <c r="G490" s="635">
        <v>96</v>
      </c>
      <c r="H490" s="634">
        <v>48</v>
      </c>
      <c r="I490" s="634">
        <v>32</v>
      </c>
    </row>
    <row r="491" spans="1:9" ht="15.75" customHeight="1">
      <c r="A491" s="632"/>
      <c r="B491" s="633" t="s">
        <v>1738</v>
      </c>
      <c r="C491" s="639" t="s">
        <v>441</v>
      </c>
      <c r="D491" s="634">
        <v>1</v>
      </c>
      <c r="E491" s="634">
        <v>3</v>
      </c>
      <c r="F491" s="634">
        <v>2</v>
      </c>
      <c r="G491" s="635">
        <v>53</v>
      </c>
      <c r="H491" s="634">
        <v>2</v>
      </c>
      <c r="I491" s="634">
        <v>2</v>
      </c>
    </row>
    <row r="492" spans="1:9" ht="15.75" customHeight="1">
      <c r="A492" s="632"/>
      <c r="B492" s="633" t="s">
        <v>1739</v>
      </c>
      <c r="C492" s="639" t="s">
        <v>441</v>
      </c>
      <c r="D492" s="634">
        <v>1</v>
      </c>
      <c r="E492" s="634">
        <v>4</v>
      </c>
      <c r="F492" s="634">
        <v>3</v>
      </c>
      <c r="G492" s="635">
        <v>124</v>
      </c>
      <c r="H492" s="634">
        <v>40</v>
      </c>
      <c r="I492" s="634">
        <v>0</v>
      </c>
    </row>
    <row r="493" spans="1:9" ht="15.75" customHeight="1">
      <c r="A493" s="632"/>
      <c r="B493" s="633" t="s">
        <v>1740</v>
      </c>
      <c r="C493" s="639" t="s">
        <v>441</v>
      </c>
      <c r="D493" s="634">
        <v>1</v>
      </c>
      <c r="E493" s="634">
        <v>2</v>
      </c>
      <c r="F493" s="634">
        <v>1</v>
      </c>
      <c r="G493" s="635">
        <v>3</v>
      </c>
      <c r="H493" s="634">
        <v>1</v>
      </c>
      <c r="I493" s="634">
        <v>0</v>
      </c>
    </row>
    <row r="494" spans="1:9" ht="15.75" customHeight="1">
      <c r="A494" s="632"/>
      <c r="B494" s="633" t="s">
        <v>1741</v>
      </c>
      <c r="C494" s="639" t="s">
        <v>441</v>
      </c>
      <c r="D494" s="634">
        <v>1</v>
      </c>
      <c r="E494" s="634">
        <v>1</v>
      </c>
      <c r="F494" s="634">
        <v>1</v>
      </c>
      <c r="G494" s="635">
        <v>1</v>
      </c>
      <c r="H494" s="634">
        <v>0</v>
      </c>
      <c r="I494" s="634">
        <v>0</v>
      </c>
    </row>
    <row r="495" spans="1:9" ht="15.75" customHeight="1">
      <c r="A495" s="632"/>
      <c r="B495" s="633" t="s">
        <v>1742</v>
      </c>
      <c r="C495" s="639" t="s">
        <v>421</v>
      </c>
      <c r="D495" s="634">
        <v>1</v>
      </c>
      <c r="E495" s="634">
        <v>6</v>
      </c>
      <c r="F495" s="634">
        <v>3</v>
      </c>
      <c r="G495" s="635">
        <v>34</v>
      </c>
      <c r="H495" s="634">
        <v>12</v>
      </c>
      <c r="I495" s="634">
        <v>11</v>
      </c>
    </row>
    <row r="496" spans="1:9" ht="15.75" customHeight="1">
      <c r="A496" s="632"/>
      <c r="B496" s="633" t="s">
        <v>1744</v>
      </c>
      <c r="C496" s="639" t="s">
        <v>392</v>
      </c>
      <c r="D496" s="634">
        <v>1</v>
      </c>
      <c r="E496" s="634">
        <v>7</v>
      </c>
      <c r="F496" s="634">
        <v>3</v>
      </c>
      <c r="G496" s="635">
        <v>104</v>
      </c>
      <c r="H496" s="634">
        <v>17</v>
      </c>
      <c r="I496" s="634">
        <v>0</v>
      </c>
    </row>
    <row r="497" spans="1:9" ht="15.75" customHeight="1">
      <c r="A497" s="632"/>
      <c r="B497" s="633" t="s">
        <v>1745</v>
      </c>
      <c r="C497" s="639" t="s">
        <v>441</v>
      </c>
      <c r="D497" s="634">
        <v>1</v>
      </c>
      <c r="E497" s="634">
        <v>8</v>
      </c>
      <c r="F497" s="634">
        <v>5</v>
      </c>
      <c r="G497" s="635">
        <v>55</v>
      </c>
      <c r="H497" s="634">
        <v>15</v>
      </c>
      <c r="I497" s="634">
        <v>0</v>
      </c>
    </row>
    <row r="498" spans="1:9" ht="15.75" customHeight="1">
      <c r="A498" s="632"/>
      <c r="B498" s="633" t="s">
        <v>1746</v>
      </c>
      <c r="C498" s="639" t="s">
        <v>392</v>
      </c>
      <c r="D498" s="634">
        <v>1</v>
      </c>
      <c r="E498" s="634">
        <v>3</v>
      </c>
      <c r="F498" s="634">
        <v>1</v>
      </c>
      <c r="G498" s="635">
        <v>106</v>
      </c>
      <c r="H498" s="634">
        <v>67</v>
      </c>
      <c r="I498" s="634">
        <v>66</v>
      </c>
    </row>
    <row r="499" spans="1:9" ht="15.75" customHeight="1">
      <c r="A499" s="632"/>
      <c r="B499" s="633" t="s">
        <v>1747</v>
      </c>
      <c r="C499" s="639" t="s">
        <v>392</v>
      </c>
      <c r="D499" s="634">
        <v>1</v>
      </c>
      <c r="E499" s="634">
        <v>8</v>
      </c>
      <c r="F499" s="634">
        <v>2</v>
      </c>
      <c r="G499" s="635">
        <v>77</v>
      </c>
      <c r="H499" s="634">
        <v>31</v>
      </c>
      <c r="I499" s="634">
        <v>0</v>
      </c>
    </row>
    <row r="500" spans="1:9" ht="15.75" customHeight="1">
      <c r="A500" s="632"/>
      <c r="B500" s="633" t="s">
        <v>1748</v>
      </c>
      <c r="C500" s="639" t="s">
        <v>392</v>
      </c>
      <c r="D500" s="634">
        <v>1</v>
      </c>
      <c r="E500" s="634">
        <v>7</v>
      </c>
      <c r="F500" s="634">
        <v>6</v>
      </c>
      <c r="G500" s="635">
        <v>20</v>
      </c>
      <c r="H500" s="634">
        <v>16</v>
      </c>
      <c r="I500" s="634">
        <v>9</v>
      </c>
    </row>
    <row r="501" spans="1:9" ht="15.75" customHeight="1">
      <c r="A501" s="632"/>
      <c r="B501" s="633" t="s">
        <v>1749</v>
      </c>
      <c r="C501" s="639" t="s">
        <v>392</v>
      </c>
      <c r="D501" s="634">
        <v>1</v>
      </c>
      <c r="E501" s="634">
        <v>1</v>
      </c>
      <c r="F501" s="634">
        <v>1</v>
      </c>
      <c r="G501" s="635">
        <v>4</v>
      </c>
      <c r="H501" s="634">
        <v>0</v>
      </c>
      <c r="I501" s="634">
        <v>0</v>
      </c>
    </row>
    <row r="502" spans="1:9" ht="15.75" customHeight="1">
      <c r="A502" s="632"/>
      <c r="B502" s="633" t="s">
        <v>1750</v>
      </c>
      <c r="C502" s="639" t="s">
        <v>392</v>
      </c>
      <c r="D502" s="634">
        <v>1</v>
      </c>
      <c r="E502" s="634">
        <v>6</v>
      </c>
      <c r="F502" s="634">
        <v>4</v>
      </c>
      <c r="G502" s="635">
        <v>73</v>
      </c>
      <c r="H502" s="634">
        <v>13</v>
      </c>
      <c r="I502" s="634">
        <v>4</v>
      </c>
    </row>
    <row r="503" spans="1:9" ht="15.75" customHeight="1">
      <c r="A503" s="632"/>
      <c r="B503" s="633" t="s">
        <v>1751</v>
      </c>
      <c r="C503" s="639" t="s">
        <v>22</v>
      </c>
      <c r="D503" s="634">
        <v>1</v>
      </c>
      <c r="E503" s="634">
        <v>7</v>
      </c>
      <c r="F503" s="634">
        <v>4</v>
      </c>
      <c r="G503" s="635">
        <v>59</v>
      </c>
      <c r="H503" s="634">
        <v>21</v>
      </c>
      <c r="I503" s="634">
        <v>19</v>
      </c>
    </row>
    <row r="504" spans="1:9" ht="15.75" customHeight="1">
      <c r="A504" s="632"/>
      <c r="B504" s="633" t="s">
        <v>1752</v>
      </c>
      <c r="C504" s="639" t="s">
        <v>392</v>
      </c>
      <c r="D504" s="634">
        <v>1</v>
      </c>
      <c r="E504" s="634">
        <v>2</v>
      </c>
      <c r="F504" s="634">
        <v>2</v>
      </c>
      <c r="G504" s="635">
        <v>45</v>
      </c>
      <c r="H504" s="634">
        <v>1</v>
      </c>
      <c r="I504" s="634">
        <v>1</v>
      </c>
    </row>
    <row r="505" spans="1:9" ht="15.75" customHeight="1">
      <c r="A505" s="632"/>
      <c r="B505" s="633" t="s">
        <v>1753</v>
      </c>
      <c r="C505" s="639" t="s">
        <v>441</v>
      </c>
      <c r="D505" s="634">
        <v>1</v>
      </c>
      <c r="E505" s="634">
        <v>3</v>
      </c>
      <c r="F505" s="634">
        <v>2</v>
      </c>
      <c r="G505" s="635">
        <v>52</v>
      </c>
      <c r="H505" s="634">
        <v>40</v>
      </c>
      <c r="I505" s="634">
        <v>21</v>
      </c>
    </row>
    <row r="506" spans="1:9" ht="15.75" customHeight="1">
      <c r="A506" s="632"/>
      <c r="B506" s="633" t="s">
        <v>1754</v>
      </c>
      <c r="C506" s="639" t="s">
        <v>441</v>
      </c>
      <c r="D506" s="634">
        <v>1</v>
      </c>
      <c r="E506" s="634">
        <v>5</v>
      </c>
      <c r="F506" s="634">
        <v>1</v>
      </c>
      <c r="G506" s="635">
        <v>121</v>
      </c>
      <c r="H506" s="634">
        <v>48</v>
      </c>
      <c r="I506" s="634">
        <v>29</v>
      </c>
    </row>
    <row r="507" spans="1:9" ht="15.75" customHeight="1">
      <c r="A507" s="632"/>
      <c r="B507" s="633" t="s">
        <v>1755</v>
      </c>
      <c r="C507" s="639" t="s">
        <v>441</v>
      </c>
      <c r="D507" s="634">
        <v>1</v>
      </c>
      <c r="E507" s="634">
        <v>1</v>
      </c>
      <c r="F507" s="634">
        <v>1</v>
      </c>
      <c r="G507" s="635">
        <v>6</v>
      </c>
      <c r="H507" s="634">
        <v>2</v>
      </c>
      <c r="I507" s="634">
        <v>1</v>
      </c>
    </row>
    <row r="508" spans="1:9" ht="15.75" customHeight="1">
      <c r="A508" s="632"/>
      <c r="B508" s="633" t="s">
        <v>1756</v>
      </c>
      <c r="C508" s="639" t="s">
        <v>444</v>
      </c>
      <c r="D508" s="634">
        <v>1</v>
      </c>
      <c r="E508" s="634">
        <v>1</v>
      </c>
      <c r="F508" s="634">
        <v>1</v>
      </c>
      <c r="G508" s="635">
        <v>5</v>
      </c>
      <c r="H508" s="634">
        <v>5</v>
      </c>
      <c r="I508" s="634">
        <v>0</v>
      </c>
    </row>
    <row r="509" spans="1:9" ht="15.75" customHeight="1">
      <c r="A509" s="632"/>
      <c r="B509" s="633" t="s">
        <v>1757</v>
      </c>
      <c r="C509" s="639" t="s">
        <v>441</v>
      </c>
      <c r="D509" s="634">
        <v>1</v>
      </c>
      <c r="E509" s="634">
        <v>6</v>
      </c>
      <c r="F509" s="634">
        <v>3</v>
      </c>
      <c r="G509" s="635">
        <v>18</v>
      </c>
      <c r="H509" s="634">
        <v>11</v>
      </c>
      <c r="I509" s="634">
        <v>7</v>
      </c>
    </row>
    <row r="510" spans="1:9" ht="15.75" customHeight="1">
      <c r="A510" s="632"/>
      <c r="B510" s="633" t="s">
        <v>1758</v>
      </c>
      <c r="C510" s="639" t="s">
        <v>441</v>
      </c>
      <c r="D510" s="634">
        <v>1</v>
      </c>
      <c r="E510" s="634">
        <v>5</v>
      </c>
      <c r="F510" s="634">
        <v>4</v>
      </c>
      <c r="G510" s="635">
        <v>120</v>
      </c>
      <c r="H510" s="634">
        <v>70</v>
      </c>
      <c r="I510" s="634">
        <v>67</v>
      </c>
    </row>
    <row r="511" spans="1:9" ht="15.75" customHeight="1">
      <c r="A511" s="632"/>
      <c r="B511" s="633" t="s">
        <v>1759</v>
      </c>
      <c r="C511" s="639" t="s">
        <v>441</v>
      </c>
      <c r="D511" s="634">
        <v>1</v>
      </c>
      <c r="E511" s="634">
        <v>5</v>
      </c>
      <c r="F511" s="634">
        <v>3</v>
      </c>
      <c r="G511" s="635">
        <v>14</v>
      </c>
      <c r="H511" s="634">
        <v>11</v>
      </c>
      <c r="I511" s="634">
        <v>0</v>
      </c>
    </row>
    <row r="512" spans="1:9" ht="15.75" customHeight="1">
      <c r="A512" s="632"/>
      <c r="B512" s="633" t="s">
        <v>1760</v>
      </c>
      <c r="C512" s="639" t="s">
        <v>441</v>
      </c>
      <c r="D512" s="634">
        <v>1</v>
      </c>
      <c r="E512" s="634">
        <v>5</v>
      </c>
      <c r="F512" s="634">
        <v>4</v>
      </c>
      <c r="G512" s="635">
        <v>87</v>
      </c>
      <c r="H512" s="634">
        <v>43</v>
      </c>
      <c r="I512" s="634">
        <v>43</v>
      </c>
    </row>
    <row r="513" spans="1:9" ht="15.75" customHeight="1">
      <c r="A513" s="632"/>
      <c r="B513" s="633" t="s">
        <v>1761</v>
      </c>
      <c r="C513" s="639" t="s">
        <v>441</v>
      </c>
      <c r="D513" s="634">
        <v>1</v>
      </c>
      <c r="E513" s="634">
        <v>5</v>
      </c>
      <c r="F513" s="634">
        <v>3</v>
      </c>
      <c r="G513" s="635">
        <v>136</v>
      </c>
      <c r="H513" s="634">
        <v>54</v>
      </c>
      <c r="I513" s="634">
        <v>54</v>
      </c>
    </row>
    <row r="514" spans="1:9" ht="15.75" customHeight="1">
      <c r="A514" s="632"/>
      <c r="B514" s="633" t="s">
        <v>1762</v>
      </c>
      <c r="C514" s="639" t="s">
        <v>441</v>
      </c>
      <c r="D514" s="634">
        <v>1</v>
      </c>
      <c r="E514" s="634">
        <v>3</v>
      </c>
      <c r="F514" s="634">
        <v>3</v>
      </c>
      <c r="G514" s="635">
        <v>82</v>
      </c>
      <c r="H514" s="634">
        <v>69</v>
      </c>
      <c r="I514" s="634">
        <v>68</v>
      </c>
    </row>
    <row r="515" spans="1:9" ht="15.75" customHeight="1">
      <c r="A515" s="632"/>
      <c r="B515" s="633" t="s">
        <v>1763</v>
      </c>
      <c r="C515" s="639" t="s">
        <v>441</v>
      </c>
      <c r="D515" s="634">
        <v>1</v>
      </c>
      <c r="E515" s="634">
        <v>4</v>
      </c>
      <c r="F515" s="634">
        <v>3</v>
      </c>
      <c r="G515" s="635">
        <v>93</v>
      </c>
      <c r="H515" s="634">
        <v>56</v>
      </c>
      <c r="I515" s="634">
        <v>55</v>
      </c>
    </row>
    <row r="516" spans="1:9" ht="15.75" customHeight="1">
      <c r="A516" s="632"/>
      <c r="B516" s="633" t="s">
        <v>1764</v>
      </c>
      <c r="C516" s="639" t="s">
        <v>441</v>
      </c>
      <c r="D516" s="634">
        <v>1</v>
      </c>
      <c r="E516" s="634">
        <v>2</v>
      </c>
      <c r="F516" s="634">
        <v>2</v>
      </c>
      <c r="G516" s="635">
        <v>61</v>
      </c>
      <c r="H516" s="634">
        <v>16</v>
      </c>
      <c r="I516" s="634">
        <v>6</v>
      </c>
    </row>
    <row r="517" spans="1:9" ht="15.75" customHeight="1">
      <c r="A517" s="632"/>
      <c r="B517" s="633" t="s">
        <v>1765</v>
      </c>
      <c r="C517" s="639" t="s">
        <v>441</v>
      </c>
      <c r="D517" s="634">
        <v>1</v>
      </c>
      <c r="E517" s="634">
        <v>1</v>
      </c>
      <c r="F517" s="634">
        <v>1</v>
      </c>
      <c r="G517" s="635">
        <v>21</v>
      </c>
      <c r="H517" s="634">
        <v>4</v>
      </c>
      <c r="I517" s="634">
        <v>0</v>
      </c>
    </row>
    <row r="518" spans="1:9" ht="15.75" customHeight="1">
      <c r="A518" s="632"/>
      <c r="B518" s="633" t="s">
        <v>1766</v>
      </c>
      <c r="C518" s="639" t="s">
        <v>11</v>
      </c>
      <c r="D518" s="634">
        <v>1</v>
      </c>
      <c r="E518" s="634">
        <v>6</v>
      </c>
      <c r="F518" s="634">
        <v>4</v>
      </c>
      <c r="G518" s="635">
        <v>25</v>
      </c>
      <c r="H518" s="634">
        <v>21</v>
      </c>
      <c r="I518" s="634">
        <v>6</v>
      </c>
    </row>
    <row r="519" spans="1:9" ht="15.75" customHeight="1">
      <c r="A519" s="632"/>
      <c r="B519" s="633" t="s">
        <v>1767</v>
      </c>
      <c r="C519" s="639" t="s">
        <v>244</v>
      </c>
      <c r="D519" s="634">
        <v>1</v>
      </c>
      <c r="E519" s="634">
        <v>2</v>
      </c>
      <c r="F519" s="634">
        <v>1</v>
      </c>
      <c r="G519" s="635">
        <v>28</v>
      </c>
      <c r="H519" s="634">
        <v>28</v>
      </c>
      <c r="I519" s="634">
        <v>28</v>
      </c>
    </row>
    <row r="520" spans="1:9" ht="15.75" customHeight="1">
      <c r="A520" s="636"/>
      <c r="B520" s="633" t="s">
        <v>1768</v>
      </c>
      <c r="C520" s="639" t="s">
        <v>327</v>
      </c>
      <c r="D520" s="634">
        <v>1</v>
      </c>
      <c r="E520" s="634">
        <v>3</v>
      </c>
      <c r="F520" s="634">
        <v>3</v>
      </c>
      <c r="G520" s="635">
        <v>25</v>
      </c>
      <c r="H520" s="634">
        <v>15</v>
      </c>
      <c r="I520" s="634">
        <v>7</v>
      </c>
    </row>
    <row r="521" spans="7:9" ht="15" customHeight="1" thickBot="1">
      <c r="G521" s="647">
        <f>AVERAGE(G4:G520)</f>
        <v>60.396518375241783</v>
      </c>
      <c r="H521" s="648">
        <f>AVERAGE(H4:H520)</f>
        <v>29.361702127659573</v>
      </c>
      <c r="I521" s="648">
        <f>AVERAGE(I4:I520)</f>
        <v>19.723404255319149</v>
      </c>
    </row>
  </sheetData>
  <autoFilter ref="C2:I521"/>
  <mergeCells count="2">
    <mergeCell ref="D1:I1"/>
    <mergeCell ref="A4:A520"/>
  </mergeCells>
  <pageMargins left="0.7" right="0.7" top="0.75" bottom="0.75" header="0" footer="0"/>
  <pageSetup orientation="landscape" paperSize="1"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0a3ff04-5816-440b-bd36-8a45f1455c26}">
  <dimension ref="A1:H202"/>
  <sheetViews>
    <sheetView workbookViewId="0" topLeftCell="A1">
      <selection pane="topLeft" activeCell="C9" sqref="C9"/>
    </sheetView>
  </sheetViews>
  <sheetFormatPr defaultColWidth="14.444285714285714" defaultRowHeight="15" customHeight="1"/>
  <cols>
    <col min="1" max="1" width="22.142857142857142" style="619" customWidth="1"/>
    <col min="2" max="2" width="104.42857142857143" style="619" customWidth="1"/>
    <col min="3" max="8" width="15.714285714285714" style="619" customWidth="1"/>
    <col min="9" max="11" width="8.714285714285714" style="619" customWidth="1"/>
    <col min="12" max="16384" width="14.428571428571429" style="619" customWidth="1"/>
  </cols>
  <sheetData>
    <row r="1" spans="1:8" ht="14.4" thickBot="1">
      <c r="A1" s="620"/>
      <c r="B1" s="621" t="s">
        <v>1234</v>
      </c>
      <c r="C1" s="622" t="s">
        <v>1235</v>
      </c>
      <c r="D1" s="623"/>
      <c r="E1" s="623"/>
      <c r="F1" s="623"/>
      <c r="G1" s="623"/>
      <c r="H1" s="624"/>
    </row>
    <row r="2" spans="1:8" ht="57.6" thickBot="1">
      <c r="A2" s="621" t="s">
        <v>1236</v>
      </c>
      <c r="B2" s="621" t="s">
        <v>1237</v>
      </c>
      <c r="C2" s="625" t="s">
        <v>1238</v>
      </c>
      <c r="D2" s="625" t="s">
        <v>1239</v>
      </c>
      <c r="E2" s="625" t="s">
        <v>1240</v>
      </c>
      <c r="F2" s="626" t="s">
        <v>1241</v>
      </c>
      <c r="G2" s="625" t="s">
        <v>1242</v>
      </c>
      <c r="H2" s="625" t="s">
        <v>1243</v>
      </c>
    </row>
    <row r="3" spans="1:8" ht="14.4" thickBot="1">
      <c r="A3" s="627"/>
      <c r="B3" s="627"/>
      <c r="C3" s="625">
        <v>199</v>
      </c>
      <c r="D3" s="625">
        <v>502</v>
      </c>
      <c r="E3" s="625">
        <v>351</v>
      </c>
      <c r="F3" s="626">
        <v>5055</v>
      </c>
      <c r="G3" s="625">
        <v>2474</v>
      </c>
      <c r="H3" s="625">
        <v>1357</v>
      </c>
    </row>
    <row r="4" spans="1:8" ht="28.8">
      <c r="A4" s="628" t="s">
        <v>10</v>
      </c>
      <c r="B4" s="629" t="s">
        <v>1246</v>
      </c>
      <c r="C4" s="630">
        <v>1</v>
      </c>
      <c r="D4" s="630">
        <v>3</v>
      </c>
      <c r="E4" s="630">
        <v>3</v>
      </c>
      <c r="F4" s="631">
        <v>27</v>
      </c>
      <c r="G4" s="630">
        <v>8</v>
      </c>
      <c r="H4" s="630">
        <v>4</v>
      </c>
    </row>
    <row r="5" spans="1:8" ht="28.8">
      <c r="A5" s="632"/>
      <c r="B5" s="633" t="s">
        <v>1247</v>
      </c>
      <c r="C5" s="634">
        <v>1</v>
      </c>
      <c r="D5" s="634">
        <v>2</v>
      </c>
      <c r="E5" s="634">
        <v>2</v>
      </c>
      <c r="F5" s="635">
        <v>11</v>
      </c>
      <c r="G5" s="634">
        <v>4</v>
      </c>
      <c r="H5" s="634">
        <v>2</v>
      </c>
    </row>
    <row r="6" spans="1:8" ht="28.8">
      <c r="A6" s="632"/>
      <c r="B6" s="633" t="s">
        <v>1251</v>
      </c>
      <c r="C6" s="634">
        <v>1</v>
      </c>
      <c r="D6" s="634">
        <v>1</v>
      </c>
      <c r="E6" s="634">
        <v>1</v>
      </c>
      <c r="F6" s="635">
        <v>6</v>
      </c>
      <c r="G6" s="634">
        <v>3</v>
      </c>
      <c r="H6" s="634">
        <v>0</v>
      </c>
    </row>
    <row r="7" spans="1:8" ht="28.8">
      <c r="A7" s="632"/>
      <c r="B7" s="633" t="s">
        <v>1255</v>
      </c>
      <c r="C7" s="634">
        <v>1</v>
      </c>
      <c r="D7" s="634">
        <v>1</v>
      </c>
      <c r="E7" s="634">
        <v>1</v>
      </c>
      <c r="F7" s="635">
        <v>8</v>
      </c>
      <c r="G7" s="634">
        <v>5</v>
      </c>
      <c r="H7" s="634">
        <v>0</v>
      </c>
    </row>
    <row r="8" spans="1:8" ht="28.8">
      <c r="A8" s="632"/>
      <c r="B8" s="633" t="s">
        <v>1258</v>
      </c>
      <c r="C8" s="634">
        <v>1</v>
      </c>
      <c r="D8" s="634">
        <v>1</v>
      </c>
      <c r="E8" s="634">
        <v>1</v>
      </c>
      <c r="F8" s="635">
        <v>19</v>
      </c>
      <c r="G8" s="634">
        <v>19</v>
      </c>
      <c r="H8" s="634">
        <v>0</v>
      </c>
    </row>
    <row r="9" spans="1:8" ht="28.8">
      <c r="A9" s="632"/>
      <c r="B9" s="633" t="s">
        <v>1259</v>
      </c>
      <c r="C9" s="634">
        <v>1</v>
      </c>
      <c r="D9" s="634">
        <v>1</v>
      </c>
      <c r="E9" s="634">
        <v>1</v>
      </c>
      <c r="F9" s="635">
        <v>8</v>
      </c>
      <c r="G9" s="634">
        <v>4</v>
      </c>
      <c r="H9" s="634">
        <v>4</v>
      </c>
    </row>
    <row r="10" spans="1:8" ht="28.8">
      <c r="A10" s="632"/>
      <c r="B10" s="633" t="s">
        <v>1261</v>
      </c>
      <c r="C10" s="634">
        <v>1</v>
      </c>
      <c r="D10" s="634">
        <v>2</v>
      </c>
      <c r="E10" s="634">
        <v>1</v>
      </c>
      <c r="F10" s="635">
        <v>6</v>
      </c>
      <c r="G10" s="634">
        <v>3</v>
      </c>
      <c r="H10" s="634">
        <v>0</v>
      </c>
    </row>
    <row r="11" spans="1:8" ht="28.8">
      <c r="A11" s="632"/>
      <c r="B11" s="633" t="s">
        <v>1264</v>
      </c>
      <c r="C11" s="634">
        <v>1</v>
      </c>
      <c r="D11" s="634">
        <v>3</v>
      </c>
      <c r="E11" s="634">
        <v>2</v>
      </c>
      <c r="F11" s="635">
        <v>63</v>
      </c>
      <c r="G11" s="634">
        <v>0</v>
      </c>
      <c r="H11" s="634">
        <v>0</v>
      </c>
    </row>
    <row r="12" spans="1:8" ht="28.8">
      <c r="A12" s="632"/>
      <c r="B12" s="633" t="s">
        <v>1273</v>
      </c>
      <c r="C12" s="634">
        <v>1</v>
      </c>
      <c r="D12" s="634">
        <v>2</v>
      </c>
      <c r="E12" s="634">
        <v>1</v>
      </c>
      <c r="F12" s="635">
        <v>2</v>
      </c>
      <c r="G12" s="634">
        <v>2</v>
      </c>
      <c r="H12" s="634">
        <v>0</v>
      </c>
    </row>
    <row r="13" spans="1:8" ht="28.8">
      <c r="A13" s="632"/>
      <c r="B13" s="633" t="s">
        <v>1276</v>
      </c>
      <c r="C13" s="634">
        <v>1</v>
      </c>
      <c r="D13" s="634">
        <v>14</v>
      </c>
      <c r="E13" s="634">
        <v>5</v>
      </c>
      <c r="F13" s="635">
        <v>52</v>
      </c>
      <c r="G13" s="634">
        <v>7</v>
      </c>
      <c r="H13" s="634">
        <v>4</v>
      </c>
    </row>
    <row r="14" spans="1:8" ht="14.4">
      <c r="A14" s="632"/>
      <c r="B14" s="633" t="s">
        <v>1280</v>
      </c>
      <c r="C14" s="634">
        <v>1</v>
      </c>
      <c r="D14" s="634">
        <v>3</v>
      </c>
      <c r="E14" s="634">
        <v>3</v>
      </c>
      <c r="F14" s="635">
        <v>40</v>
      </c>
      <c r="G14" s="634">
        <v>21</v>
      </c>
      <c r="H14" s="634">
        <v>2</v>
      </c>
    </row>
    <row r="15" spans="1:8" ht="28.8">
      <c r="A15" s="632"/>
      <c r="B15" s="633" t="s">
        <v>1282</v>
      </c>
      <c r="C15" s="634">
        <v>1</v>
      </c>
      <c r="D15" s="634">
        <v>12</v>
      </c>
      <c r="E15" s="634">
        <v>5</v>
      </c>
      <c r="F15" s="635">
        <v>107</v>
      </c>
      <c r="G15" s="634">
        <v>76</v>
      </c>
      <c r="H15" s="634">
        <v>70</v>
      </c>
    </row>
    <row r="16" spans="1:8" ht="28.8">
      <c r="A16" s="632"/>
      <c r="B16" s="633" t="s">
        <v>1283</v>
      </c>
      <c r="C16" s="634">
        <v>1</v>
      </c>
      <c r="D16" s="634">
        <v>3</v>
      </c>
      <c r="E16" s="634">
        <v>2</v>
      </c>
      <c r="F16" s="635">
        <v>23</v>
      </c>
      <c r="G16" s="634">
        <v>14</v>
      </c>
      <c r="H16" s="634">
        <v>14</v>
      </c>
    </row>
    <row r="17" spans="1:8" ht="28.8">
      <c r="A17" s="632"/>
      <c r="B17" s="633" t="s">
        <v>1287</v>
      </c>
      <c r="C17" s="634">
        <v>1</v>
      </c>
      <c r="D17" s="634">
        <v>1</v>
      </c>
      <c r="E17" s="634">
        <v>1</v>
      </c>
      <c r="F17" s="635">
        <v>42</v>
      </c>
      <c r="G17" s="634">
        <v>25</v>
      </c>
      <c r="H17" s="634">
        <v>10</v>
      </c>
    </row>
    <row r="18" spans="1:8" ht="28.8">
      <c r="A18" s="632"/>
      <c r="B18" s="633" t="s">
        <v>1289</v>
      </c>
      <c r="C18" s="634">
        <v>1</v>
      </c>
      <c r="D18" s="634">
        <v>1</v>
      </c>
      <c r="E18" s="634">
        <v>1</v>
      </c>
      <c r="F18" s="635">
        <v>5</v>
      </c>
      <c r="G18" s="634">
        <v>5</v>
      </c>
      <c r="H18" s="634">
        <v>5</v>
      </c>
    </row>
    <row r="19" spans="1:8" ht="28.8">
      <c r="A19" s="632"/>
      <c r="B19" s="633" t="s">
        <v>1297</v>
      </c>
      <c r="C19" s="634">
        <v>1</v>
      </c>
      <c r="D19" s="634">
        <v>1</v>
      </c>
      <c r="E19" s="634">
        <v>1</v>
      </c>
      <c r="F19" s="635">
        <v>10</v>
      </c>
      <c r="G19" s="634">
        <v>4</v>
      </c>
      <c r="H19" s="634">
        <v>4</v>
      </c>
    </row>
    <row r="20" spans="1:8" ht="28.8">
      <c r="A20" s="632"/>
      <c r="B20" s="633" t="s">
        <v>1299</v>
      </c>
      <c r="C20" s="634">
        <v>1</v>
      </c>
      <c r="D20" s="634">
        <v>1</v>
      </c>
      <c r="E20" s="634">
        <v>1</v>
      </c>
      <c r="F20" s="635">
        <v>16</v>
      </c>
      <c r="G20" s="634">
        <v>0</v>
      </c>
      <c r="H20" s="634">
        <v>0</v>
      </c>
    </row>
    <row r="21" spans="1:8" ht="15.75" customHeight="1">
      <c r="A21" s="632"/>
      <c r="B21" s="633" t="s">
        <v>1301</v>
      </c>
      <c r="C21" s="634">
        <v>1</v>
      </c>
      <c r="D21" s="634">
        <v>5</v>
      </c>
      <c r="E21" s="634">
        <v>4</v>
      </c>
      <c r="F21" s="635">
        <v>56</v>
      </c>
      <c r="G21" s="634">
        <v>46</v>
      </c>
      <c r="H21" s="634">
        <v>0</v>
      </c>
    </row>
    <row r="22" spans="1:8" ht="15.75" customHeight="1">
      <c r="A22" s="632"/>
      <c r="B22" s="633" t="s">
        <v>1306</v>
      </c>
      <c r="C22" s="634">
        <v>1</v>
      </c>
      <c r="D22" s="634">
        <v>2</v>
      </c>
      <c r="E22" s="634">
        <v>1</v>
      </c>
      <c r="F22" s="635">
        <v>8</v>
      </c>
      <c r="G22" s="634">
        <v>7</v>
      </c>
      <c r="H22" s="634">
        <v>7</v>
      </c>
    </row>
    <row r="23" spans="1:8" ht="15.75" customHeight="1">
      <c r="A23" s="632"/>
      <c r="B23" s="633" t="s">
        <v>1307</v>
      </c>
      <c r="C23" s="634">
        <v>1</v>
      </c>
      <c r="D23" s="634">
        <v>2</v>
      </c>
      <c r="E23" s="634">
        <v>2</v>
      </c>
      <c r="F23" s="635">
        <v>6</v>
      </c>
      <c r="G23" s="634">
        <v>2</v>
      </c>
      <c r="H23" s="634">
        <v>2</v>
      </c>
    </row>
    <row r="24" spans="1:8" ht="15.75" customHeight="1">
      <c r="A24" s="632"/>
      <c r="B24" s="633" t="s">
        <v>1308</v>
      </c>
      <c r="C24" s="634">
        <v>1</v>
      </c>
      <c r="D24" s="634">
        <v>4</v>
      </c>
      <c r="E24" s="634">
        <v>1</v>
      </c>
      <c r="F24" s="635">
        <v>10</v>
      </c>
      <c r="G24" s="634">
        <v>7</v>
      </c>
      <c r="H24" s="634">
        <v>7</v>
      </c>
    </row>
    <row r="25" spans="1:8" ht="15.75" customHeight="1">
      <c r="A25" s="632"/>
      <c r="B25" s="633" t="s">
        <v>1309</v>
      </c>
      <c r="C25" s="634">
        <v>1</v>
      </c>
      <c r="D25" s="634">
        <v>1</v>
      </c>
      <c r="E25" s="634">
        <v>1</v>
      </c>
      <c r="F25" s="635">
        <v>25</v>
      </c>
      <c r="G25" s="634">
        <v>0</v>
      </c>
      <c r="H25" s="634">
        <v>0</v>
      </c>
    </row>
    <row r="26" spans="1:8" ht="15.75" customHeight="1">
      <c r="A26" s="632"/>
      <c r="B26" s="633" t="s">
        <v>1311</v>
      </c>
      <c r="C26" s="634">
        <v>1</v>
      </c>
      <c r="D26" s="634">
        <v>2</v>
      </c>
      <c r="E26" s="634">
        <v>1</v>
      </c>
      <c r="F26" s="635">
        <v>21</v>
      </c>
      <c r="G26" s="634">
        <v>3</v>
      </c>
      <c r="H26" s="634">
        <v>3</v>
      </c>
    </row>
    <row r="27" spans="1:8" ht="15.75" customHeight="1">
      <c r="A27" s="632"/>
      <c r="B27" s="633" t="s">
        <v>1312</v>
      </c>
      <c r="C27" s="634">
        <v>1</v>
      </c>
      <c r="D27" s="634">
        <v>2</v>
      </c>
      <c r="E27" s="634">
        <v>1</v>
      </c>
      <c r="F27" s="635">
        <v>2</v>
      </c>
      <c r="G27" s="634">
        <v>1</v>
      </c>
      <c r="H27" s="634">
        <v>0</v>
      </c>
    </row>
    <row r="28" spans="1:8" ht="15.75" customHeight="1">
      <c r="A28" s="632"/>
      <c r="B28" s="633" t="s">
        <v>1313</v>
      </c>
      <c r="C28" s="634">
        <v>1</v>
      </c>
      <c r="D28" s="634">
        <v>1</v>
      </c>
      <c r="E28" s="634">
        <v>1</v>
      </c>
      <c r="F28" s="635">
        <v>21</v>
      </c>
      <c r="G28" s="634">
        <v>1</v>
      </c>
      <c r="H28" s="634">
        <v>0</v>
      </c>
    </row>
    <row r="29" spans="1:8" ht="15.75" customHeight="1">
      <c r="A29" s="632"/>
      <c r="B29" s="633" t="s">
        <v>1316</v>
      </c>
      <c r="C29" s="634">
        <v>1</v>
      </c>
      <c r="D29" s="634">
        <v>1</v>
      </c>
      <c r="E29" s="634">
        <v>1</v>
      </c>
      <c r="F29" s="635">
        <v>1</v>
      </c>
      <c r="G29" s="634">
        <v>1</v>
      </c>
      <c r="H29" s="634">
        <v>1</v>
      </c>
    </row>
    <row r="30" spans="1:8" ht="15.75" customHeight="1">
      <c r="A30" s="632"/>
      <c r="B30" s="633" t="s">
        <v>1317</v>
      </c>
      <c r="C30" s="634">
        <v>1</v>
      </c>
      <c r="D30" s="634">
        <v>1</v>
      </c>
      <c r="E30" s="634">
        <v>1</v>
      </c>
      <c r="F30" s="635">
        <v>1</v>
      </c>
      <c r="G30" s="634">
        <v>1</v>
      </c>
      <c r="H30" s="634">
        <v>0</v>
      </c>
    </row>
    <row r="31" spans="1:8" ht="15.75" customHeight="1">
      <c r="A31" s="632"/>
      <c r="B31" s="633" t="s">
        <v>1318</v>
      </c>
      <c r="C31" s="634">
        <v>1</v>
      </c>
      <c r="D31" s="634">
        <v>1</v>
      </c>
      <c r="E31" s="634">
        <v>1</v>
      </c>
      <c r="F31" s="635">
        <v>6</v>
      </c>
      <c r="G31" s="634">
        <v>3</v>
      </c>
      <c r="H31" s="634">
        <v>0</v>
      </c>
    </row>
    <row r="32" spans="1:8" ht="15.75" customHeight="1">
      <c r="A32" s="632"/>
      <c r="B32" s="633" t="s">
        <v>1320</v>
      </c>
      <c r="C32" s="634">
        <v>1</v>
      </c>
      <c r="D32" s="634">
        <v>1</v>
      </c>
      <c r="E32" s="634">
        <v>1</v>
      </c>
      <c r="F32" s="635">
        <v>6</v>
      </c>
      <c r="G32" s="634">
        <v>6</v>
      </c>
      <c r="H32" s="634">
        <v>6</v>
      </c>
    </row>
    <row r="33" spans="1:8" ht="15.75" customHeight="1">
      <c r="A33" s="632"/>
      <c r="B33" s="633" t="s">
        <v>1324</v>
      </c>
      <c r="C33" s="634">
        <v>1</v>
      </c>
      <c r="D33" s="634">
        <v>9</v>
      </c>
      <c r="E33" s="634">
        <v>7</v>
      </c>
      <c r="F33" s="635">
        <v>94</v>
      </c>
      <c r="G33" s="634">
        <v>73</v>
      </c>
      <c r="H33" s="634">
        <v>71</v>
      </c>
    </row>
    <row r="34" spans="1:8" ht="15.75" customHeight="1">
      <c r="A34" s="632"/>
      <c r="B34" s="633" t="s">
        <v>1326</v>
      </c>
      <c r="C34" s="634">
        <v>1</v>
      </c>
      <c r="D34" s="634">
        <v>3</v>
      </c>
      <c r="E34" s="634">
        <v>2</v>
      </c>
      <c r="F34" s="635">
        <v>14</v>
      </c>
      <c r="G34" s="634">
        <v>13</v>
      </c>
      <c r="H34" s="634">
        <v>0</v>
      </c>
    </row>
    <row r="35" spans="1:8" ht="15.75" customHeight="1">
      <c r="A35" s="632"/>
      <c r="B35" s="633" t="s">
        <v>1328</v>
      </c>
      <c r="C35" s="634">
        <v>1</v>
      </c>
      <c r="D35" s="634">
        <v>1</v>
      </c>
      <c r="E35" s="634">
        <v>1</v>
      </c>
      <c r="F35" s="635">
        <v>2</v>
      </c>
      <c r="G35" s="634">
        <v>0</v>
      </c>
      <c r="H35" s="634">
        <v>0</v>
      </c>
    </row>
    <row r="36" spans="1:8" ht="15.75" customHeight="1">
      <c r="A36" s="632"/>
      <c r="B36" s="633" t="s">
        <v>1330</v>
      </c>
      <c r="C36" s="634">
        <v>1</v>
      </c>
      <c r="D36" s="634">
        <v>5</v>
      </c>
      <c r="E36" s="634">
        <v>4</v>
      </c>
      <c r="F36" s="635">
        <v>51</v>
      </c>
      <c r="G36" s="634">
        <v>11</v>
      </c>
      <c r="H36" s="634">
        <v>2</v>
      </c>
    </row>
    <row r="37" spans="1:8" ht="15.75" customHeight="1">
      <c r="A37" s="632"/>
      <c r="B37" s="633" t="s">
        <v>1334</v>
      </c>
      <c r="C37" s="634">
        <v>1</v>
      </c>
      <c r="D37" s="634">
        <v>3</v>
      </c>
      <c r="E37" s="634">
        <v>2</v>
      </c>
      <c r="F37" s="635">
        <v>35</v>
      </c>
      <c r="G37" s="634">
        <v>19</v>
      </c>
      <c r="H37" s="634">
        <v>11</v>
      </c>
    </row>
    <row r="38" spans="1:8" ht="15.75" customHeight="1">
      <c r="A38" s="632"/>
      <c r="B38" s="633" t="s">
        <v>1338</v>
      </c>
      <c r="C38" s="634">
        <v>1</v>
      </c>
      <c r="D38" s="634">
        <v>1</v>
      </c>
      <c r="E38" s="634">
        <v>1</v>
      </c>
      <c r="F38" s="635">
        <v>1</v>
      </c>
      <c r="G38" s="634">
        <v>0</v>
      </c>
      <c r="H38" s="634">
        <v>0</v>
      </c>
    </row>
    <row r="39" spans="1:8" ht="15.75" customHeight="1">
      <c r="A39" s="632"/>
      <c r="B39" s="633" t="s">
        <v>1339</v>
      </c>
      <c r="C39" s="634">
        <v>1</v>
      </c>
      <c r="D39" s="634">
        <v>1</v>
      </c>
      <c r="E39" s="634">
        <v>1</v>
      </c>
      <c r="F39" s="635">
        <v>9</v>
      </c>
      <c r="G39" s="634">
        <v>2</v>
      </c>
      <c r="H39" s="634">
        <v>0</v>
      </c>
    </row>
    <row r="40" spans="1:8" ht="15.75" customHeight="1">
      <c r="A40" s="632"/>
      <c r="B40" s="633" t="s">
        <v>1341</v>
      </c>
      <c r="C40" s="634">
        <v>1</v>
      </c>
      <c r="D40" s="634">
        <v>2</v>
      </c>
      <c r="E40" s="634">
        <v>1</v>
      </c>
      <c r="F40" s="635">
        <v>165</v>
      </c>
      <c r="G40" s="634">
        <v>31</v>
      </c>
      <c r="H40" s="634">
        <v>0</v>
      </c>
    </row>
    <row r="41" spans="1:8" ht="15.75" customHeight="1">
      <c r="A41" s="632"/>
      <c r="B41" s="633" t="s">
        <v>1342</v>
      </c>
      <c r="C41" s="634">
        <v>1</v>
      </c>
      <c r="D41" s="634">
        <v>4</v>
      </c>
      <c r="E41" s="634">
        <v>4</v>
      </c>
      <c r="F41" s="635">
        <v>49</v>
      </c>
      <c r="G41" s="634">
        <v>36</v>
      </c>
      <c r="H41" s="634">
        <v>20</v>
      </c>
    </row>
    <row r="42" spans="1:8" ht="15.75" customHeight="1">
      <c r="A42" s="632"/>
      <c r="B42" s="633" t="s">
        <v>1343</v>
      </c>
      <c r="C42" s="634">
        <v>1</v>
      </c>
      <c r="D42" s="634">
        <v>2</v>
      </c>
      <c r="E42" s="634">
        <v>2</v>
      </c>
      <c r="F42" s="635">
        <v>5</v>
      </c>
      <c r="G42" s="634">
        <v>2</v>
      </c>
      <c r="H42" s="634">
        <v>0</v>
      </c>
    </row>
    <row r="43" spans="1:8" ht="15.75" customHeight="1">
      <c r="A43" s="632"/>
      <c r="B43" s="633" t="s">
        <v>1344</v>
      </c>
      <c r="C43" s="634">
        <v>1</v>
      </c>
      <c r="D43" s="634">
        <v>3</v>
      </c>
      <c r="E43" s="634">
        <v>3</v>
      </c>
      <c r="F43" s="635">
        <v>15</v>
      </c>
      <c r="G43" s="634">
        <v>10</v>
      </c>
      <c r="H43" s="634">
        <v>5</v>
      </c>
    </row>
    <row r="44" spans="1:8" ht="15.75" customHeight="1">
      <c r="A44" s="632"/>
      <c r="B44" s="633" t="s">
        <v>1352</v>
      </c>
      <c r="C44" s="634">
        <v>1</v>
      </c>
      <c r="D44" s="634">
        <v>3</v>
      </c>
      <c r="E44" s="634">
        <v>2</v>
      </c>
      <c r="F44" s="635">
        <v>10</v>
      </c>
      <c r="G44" s="634">
        <v>2</v>
      </c>
      <c r="H44" s="634">
        <v>1</v>
      </c>
    </row>
    <row r="45" spans="1:8" ht="15.75" customHeight="1">
      <c r="A45" s="632"/>
      <c r="B45" s="633" t="s">
        <v>1354</v>
      </c>
      <c r="C45" s="634">
        <v>1</v>
      </c>
      <c r="D45" s="634">
        <v>2</v>
      </c>
      <c r="E45" s="634">
        <v>2</v>
      </c>
      <c r="F45" s="635">
        <v>2</v>
      </c>
      <c r="G45" s="634">
        <v>1</v>
      </c>
      <c r="H45" s="634">
        <v>1</v>
      </c>
    </row>
    <row r="46" spans="1:8" ht="15.75" customHeight="1">
      <c r="A46" s="632"/>
      <c r="B46" s="633" t="s">
        <v>1356</v>
      </c>
      <c r="C46" s="634">
        <v>1</v>
      </c>
      <c r="D46" s="634">
        <v>1</v>
      </c>
      <c r="E46" s="634">
        <v>1</v>
      </c>
      <c r="F46" s="635">
        <v>8</v>
      </c>
      <c r="G46" s="634">
        <v>8</v>
      </c>
      <c r="H46" s="634">
        <v>8</v>
      </c>
    </row>
    <row r="47" spans="1:8" ht="15.75" customHeight="1">
      <c r="A47" s="632"/>
      <c r="B47" s="633" t="s">
        <v>1357</v>
      </c>
      <c r="C47" s="634">
        <v>1</v>
      </c>
      <c r="D47" s="634">
        <v>1</v>
      </c>
      <c r="E47" s="634">
        <v>1</v>
      </c>
      <c r="F47" s="635">
        <v>11</v>
      </c>
      <c r="G47" s="634">
        <v>11</v>
      </c>
      <c r="H47" s="634">
        <v>11</v>
      </c>
    </row>
    <row r="48" spans="1:8" ht="15.75" customHeight="1">
      <c r="A48" s="632"/>
      <c r="B48" s="633" t="s">
        <v>1358</v>
      </c>
      <c r="C48" s="634">
        <v>1</v>
      </c>
      <c r="D48" s="634">
        <v>1</v>
      </c>
      <c r="E48" s="634">
        <v>1</v>
      </c>
      <c r="F48" s="635">
        <v>9</v>
      </c>
      <c r="G48" s="634">
        <v>9</v>
      </c>
      <c r="H48" s="634">
        <v>0</v>
      </c>
    </row>
    <row r="49" spans="1:8" ht="15.75" customHeight="1">
      <c r="A49" s="632"/>
      <c r="B49" s="633" t="s">
        <v>1364</v>
      </c>
      <c r="C49" s="634">
        <v>1</v>
      </c>
      <c r="D49" s="634">
        <v>1</v>
      </c>
      <c r="E49" s="634">
        <v>1</v>
      </c>
      <c r="F49" s="635">
        <v>3</v>
      </c>
      <c r="G49" s="634">
        <v>3</v>
      </c>
      <c r="H49" s="634">
        <v>3</v>
      </c>
    </row>
    <row r="50" spans="1:8" ht="15.75" customHeight="1">
      <c r="A50" s="632"/>
      <c r="B50" s="633" t="s">
        <v>1365</v>
      </c>
      <c r="C50" s="634">
        <v>1</v>
      </c>
      <c r="D50" s="634">
        <v>4</v>
      </c>
      <c r="E50" s="634">
        <v>2</v>
      </c>
      <c r="F50" s="635">
        <v>22</v>
      </c>
      <c r="G50" s="634">
        <v>6</v>
      </c>
      <c r="H50" s="634">
        <v>5</v>
      </c>
    </row>
    <row r="51" spans="1:8" ht="15.75" customHeight="1">
      <c r="A51" s="632"/>
      <c r="B51" s="633" t="s">
        <v>1369</v>
      </c>
      <c r="C51" s="634">
        <v>1</v>
      </c>
      <c r="D51" s="634">
        <v>3</v>
      </c>
      <c r="E51" s="634">
        <v>2</v>
      </c>
      <c r="F51" s="635">
        <v>15</v>
      </c>
      <c r="G51" s="634">
        <v>1</v>
      </c>
      <c r="H51" s="634">
        <v>0</v>
      </c>
    </row>
    <row r="52" spans="1:8" ht="15.75" customHeight="1">
      <c r="A52" s="632"/>
      <c r="B52" s="633" t="s">
        <v>1371</v>
      </c>
      <c r="C52" s="634">
        <v>1</v>
      </c>
      <c r="D52" s="634">
        <v>3</v>
      </c>
      <c r="E52" s="634">
        <v>2</v>
      </c>
      <c r="F52" s="635">
        <v>14</v>
      </c>
      <c r="G52" s="634">
        <v>11</v>
      </c>
      <c r="H52" s="634">
        <v>2</v>
      </c>
    </row>
    <row r="53" spans="1:8" ht="15.75" customHeight="1">
      <c r="A53" s="632"/>
      <c r="B53" s="633" t="s">
        <v>1372</v>
      </c>
      <c r="C53" s="634">
        <v>1</v>
      </c>
      <c r="D53" s="634">
        <v>3</v>
      </c>
      <c r="E53" s="634">
        <v>3</v>
      </c>
      <c r="F53" s="635">
        <v>12</v>
      </c>
      <c r="G53" s="634">
        <v>9</v>
      </c>
      <c r="H53" s="634">
        <v>0</v>
      </c>
    </row>
    <row r="54" spans="1:8" ht="15.75" customHeight="1">
      <c r="A54" s="632"/>
      <c r="B54" s="633" t="s">
        <v>1380</v>
      </c>
      <c r="C54" s="634">
        <v>1</v>
      </c>
      <c r="D54" s="634">
        <v>1</v>
      </c>
      <c r="E54" s="634">
        <v>1</v>
      </c>
      <c r="F54" s="635">
        <v>9</v>
      </c>
      <c r="G54" s="634">
        <v>8</v>
      </c>
      <c r="H54" s="634">
        <v>0</v>
      </c>
    </row>
    <row r="55" spans="1:8" ht="15.75" customHeight="1">
      <c r="A55" s="632"/>
      <c r="B55" s="633" t="s">
        <v>1382</v>
      </c>
      <c r="C55" s="634">
        <v>1</v>
      </c>
      <c r="D55" s="634">
        <v>3</v>
      </c>
      <c r="E55" s="634">
        <v>2</v>
      </c>
      <c r="F55" s="635">
        <v>19</v>
      </c>
      <c r="G55" s="634">
        <v>9</v>
      </c>
      <c r="H55" s="634">
        <v>0</v>
      </c>
    </row>
    <row r="56" spans="1:8" ht="15.75" customHeight="1">
      <c r="A56" s="632"/>
      <c r="B56" s="633" t="s">
        <v>1386</v>
      </c>
      <c r="C56" s="634">
        <v>1</v>
      </c>
      <c r="D56" s="634">
        <v>1</v>
      </c>
      <c r="E56" s="634">
        <v>1</v>
      </c>
      <c r="F56" s="635">
        <v>4</v>
      </c>
      <c r="G56" s="634">
        <v>2</v>
      </c>
      <c r="H56" s="634">
        <v>2</v>
      </c>
    </row>
    <row r="57" spans="1:8" ht="15.75" customHeight="1">
      <c r="A57" s="632"/>
      <c r="B57" s="633" t="s">
        <v>1387</v>
      </c>
      <c r="C57" s="634">
        <v>1</v>
      </c>
      <c r="D57" s="634">
        <v>1</v>
      </c>
      <c r="E57" s="634">
        <v>1</v>
      </c>
      <c r="F57" s="635">
        <v>5</v>
      </c>
      <c r="G57" s="634">
        <v>5</v>
      </c>
      <c r="H57" s="634">
        <v>5</v>
      </c>
    </row>
    <row r="58" spans="1:8" ht="15.75" customHeight="1">
      <c r="A58" s="632"/>
      <c r="B58" s="633" t="s">
        <v>1388</v>
      </c>
      <c r="C58" s="634">
        <v>1</v>
      </c>
      <c r="D58" s="634">
        <v>1</v>
      </c>
      <c r="E58" s="634">
        <v>1</v>
      </c>
      <c r="F58" s="635">
        <v>3</v>
      </c>
      <c r="G58" s="634">
        <v>1</v>
      </c>
      <c r="H58" s="634">
        <v>1</v>
      </c>
    </row>
    <row r="59" spans="1:8" ht="15.75" customHeight="1">
      <c r="A59" s="632"/>
      <c r="B59" s="633" t="s">
        <v>1394</v>
      </c>
      <c r="C59" s="634">
        <v>1</v>
      </c>
      <c r="D59" s="634">
        <v>2</v>
      </c>
      <c r="E59" s="634">
        <v>2</v>
      </c>
      <c r="F59" s="635">
        <v>2</v>
      </c>
      <c r="G59" s="634">
        <v>1</v>
      </c>
      <c r="H59" s="634">
        <v>0</v>
      </c>
    </row>
    <row r="60" spans="1:8" ht="15.75" customHeight="1">
      <c r="A60" s="632"/>
      <c r="B60" s="633" t="s">
        <v>1397</v>
      </c>
      <c r="C60" s="634">
        <v>1</v>
      </c>
      <c r="D60" s="634">
        <v>10</v>
      </c>
      <c r="E60" s="634">
        <v>3</v>
      </c>
      <c r="F60" s="635">
        <v>19</v>
      </c>
      <c r="G60" s="634">
        <v>10</v>
      </c>
      <c r="H60" s="634">
        <v>1</v>
      </c>
    </row>
    <row r="61" spans="1:8" ht="15.75" customHeight="1">
      <c r="A61" s="632"/>
      <c r="B61" s="633" t="s">
        <v>1398</v>
      </c>
      <c r="C61" s="634">
        <v>1</v>
      </c>
      <c r="D61" s="634">
        <v>4</v>
      </c>
      <c r="E61" s="634">
        <v>3</v>
      </c>
      <c r="F61" s="635">
        <v>49</v>
      </c>
      <c r="G61" s="634">
        <v>39</v>
      </c>
      <c r="H61" s="634">
        <v>0</v>
      </c>
    </row>
    <row r="62" spans="1:8" ht="15.75" customHeight="1">
      <c r="A62" s="632"/>
      <c r="B62" s="633" t="s">
        <v>1401</v>
      </c>
      <c r="C62" s="634">
        <v>1</v>
      </c>
      <c r="D62" s="634">
        <v>2</v>
      </c>
      <c r="E62" s="634">
        <v>1</v>
      </c>
      <c r="F62" s="635">
        <v>2</v>
      </c>
      <c r="G62" s="634">
        <v>2</v>
      </c>
      <c r="H62" s="634">
        <v>2</v>
      </c>
    </row>
    <row r="63" spans="1:8" ht="15.75" customHeight="1">
      <c r="A63" s="632"/>
      <c r="B63" s="633" t="s">
        <v>1404</v>
      </c>
      <c r="C63" s="634">
        <v>1</v>
      </c>
      <c r="D63" s="634">
        <v>1</v>
      </c>
      <c r="E63" s="634">
        <v>1</v>
      </c>
      <c r="F63" s="635">
        <v>3</v>
      </c>
      <c r="G63" s="634">
        <v>1</v>
      </c>
      <c r="H63" s="634">
        <v>1</v>
      </c>
    </row>
    <row r="64" spans="1:8" ht="15.75" customHeight="1">
      <c r="A64" s="632"/>
      <c r="B64" s="633" t="s">
        <v>1405</v>
      </c>
      <c r="C64" s="634">
        <v>1</v>
      </c>
      <c r="D64" s="634">
        <v>2</v>
      </c>
      <c r="E64" s="634">
        <v>2</v>
      </c>
      <c r="F64" s="635">
        <v>55</v>
      </c>
      <c r="G64" s="634">
        <v>15</v>
      </c>
      <c r="H64" s="634">
        <v>6</v>
      </c>
    </row>
    <row r="65" spans="1:8" ht="15.75" customHeight="1">
      <c r="A65" s="632"/>
      <c r="B65" s="633" t="s">
        <v>1407</v>
      </c>
      <c r="C65" s="634">
        <v>1</v>
      </c>
      <c r="D65" s="634">
        <v>1</v>
      </c>
      <c r="E65" s="634">
        <v>1</v>
      </c>
      <c r="F65" s="635">
        <v>18</v>
      </c>
      <c r="G65" s="634">
        <v>14</v>
      </c>
      <c r="H65" s="634">
        <v>0</v>
      </c>
    </row>
    <row r="66" spans="1:8" ht="15.75" customHeight="1">
      <c r="A66" s="632"/>
      <c r="B66" s="633" t="s">
        <v>1408</v>
      </c>
      <c r="C66" s="634">
        <v>1</v>
      </c>
      <c r="D66" s="634">
        <v>4</v>
      </c>
      <c r="E66" s="634">
        <v>2</v>
      </c>
      <c r="F66" s="635">
        <v>14</v>
      </c>
      <c r="G66" s="634">
        <v>4</v>
      </c>
      <c r="H66" s="634">
        <v>0</v>
      </c>
    </row>
    <row r="67" spans="1:8" ht="15.75" customHeight="1">
      <c r="A67" s="632"/>
      <c r="B67" s="633" t="s">
        <v>1409</v>
      </c>
      <c r="C67" s="634">
        <v>1</v>
      </c>
      <c r="D67" s="634">
        <v>3</v>
      </c>
      <c r="E67" s="634">
        <v>2</v>
      </c>
      <c r="F67" s="635">
        <v>41</v>
      </c>
      <c r="G67" s="634">
        <v>6</v>
      </c>
      <c r="H67" s="634">
        <v>6</v>
      </c>
    </row>
    <row r="68" spans="1:8" ht="15.75" customHeight="1">
      <c r="A68" s="632"/>
      <c r="B68" s="633" t="s">
        <v>1410</v>
      </c>
      <c r="C68" s="634">
        <v>1</v>
      </c>
      <c r="D68" s="634">
        <v>4</v>
      </c>
      <c r="E68" s="634">
        <v>2</v>
      </c>
      <c r="F68" s="635">
        <v>30</v>
      </c>
      <c r="G68" s="634">
        <v>22</v>
      </c>
      <c r="H68" s="634">
        <v>14</v>
      </c>
    </row>
    <row r="69" spans="1:8" ht="15.75" customHeight="1">
      <c r="A69" s="632"/>
      <c r="B69" s="633" t="s">
        <v>1412</v>
      </c>
      <c r="C69" s="634">
        <v>1</v>
      </c>
      <c r="D69" s="634">
        <v>1</v>
      </c>
      <c r="E69" s="634">
        <v>1</v>
      </c>
      <c r="F69" s="635">
        <v>1</v>
      </c>
      <c r="G69" s="634">
        <v>0</v>
      </c>
      <c r="H69" s="634">
        <v>0</v>
      </c>
    </row>
    <row r="70" spans="1:8" ht="15.75" customHeight="1">
      <c r="A70" s="632"/>
      <c r="B70" s="633" t="s">
        <v>1413</v>
      </c>
      <c r="C70" s="634">
        <v>1</v>
      </c>
      <c r="D70" s="634">
        <v>1</v>
      </c>
      <c r="E70" s="634">
        <v>1</v>
      </c>
      <c r="F70" s="635">
        <v>4</v>
      </c>
      <c r="G70" s="634">
        <v>4</v>
      </c>
      <c r="H70" s="634">
        <v>4</v>
      </c>
    </row>
    <row r="71" spans="1:8" ht="15.75" customHeight="1">
      <c r="A71" s="632"/>
      <c r="B71" s="633" t="s">
        <v>1416</v>
      </c>
      <c r="C71" s="634">
        <v>1</v>
      </c>
      <c r="D71" s="634">
        <v>2</v>
      </c>
      <c r="E71" s="634">
        <v>2</v>
      </c>
      <c r="F71" s="635">
        <v>4</v>
      </c>
      <c r="G71" s="634">
        <v>2</v>
      </c>
      <c r="H71" s="634">
        <v>1</v>
      </c>
    </row>
    <row r="72" spans="1:8" ht="15.75" customHeight="1">
      <c r="A72" s="632"/>
      <c r="B72" s="633" t="s">
        <v>1420</v>
      </c>
      <c r="C72" s="634">
        <v>1</v>
      </c>
      <c r="D72" s="634">
        <v>2</v>
      </c>
      <c r="E72" s="634">
        <v>1</v>
      </c>
      <c r="F72" s="635">
        <v>10</v>
      </c>
      <c r="G72" s="634">
        <v>6</v>
      </c>
      <c r="H72" s="634">
        <v>6</v>
      </c>
    </row>
    <row r="73" spans="1:8" ht="15.75" customHeight="1">
      <c r="A73" s="632"/>
      <c r="B73" s="633" t="s">
        <v>1423</v>
      </c>
      <c r="C73" s="634">
        <v>1</v>
      </c>
      <c r="D73" s="634">
        <v>1</v>
      </c>
      <c r="E73" s="634">
        <v>1</v>
      </c>
      <c r="F73" s="635">
        <v>11</v>
      </c>
      <c r="G73" s="634">
        <v>11</v>
      </c>
      <c r="H73" s="634">
        <v>0</v>
      </c>
    </row>
    <row r="74" spans="1:8" ht="15.75" customHeight="1">
      <c r="A74" s="632"/>
      <c r="B74" s="633" t="s">
        <v>1425</v>
      </c>
      <c r="C74" s="634">
        <v>1</v>
      </c>
      <c r="D74" s="634">
        <v>1</v>
      </c>
      <c r="E74" s="634">
        <v>1</v>
      </c>
      <c r="F74" s="635">
        <v>7</v>
      </c>
      <c r="G74" s="634">
        <v>7</v>
      </c>
      <c r="H74" s="634">
        <v>0</v>
      </c>
    </row>
    <row r="75" spans="1:8" ht="15.75" customHeight="1">
      <c r="A75" s="632"/>
      <c r="B75" s="633" t="s">
        <v>1427</v>
      </c>
      <c r="C75" s="634">
        <v>1</v>
      </c>
      <c r="D75" s="634">
        <v>5</v>
      </c>
      <c r="E75" s="634">
        <v>4</v>
      </c>
      <c r="F75" s="635">
        <v>14</v>
      </c>
      <c r="G75" s="634">
        <v>4</v>
      </c>
      <c r="H75" s="634">
        <v>4</v>
      </c>
    </row>
    <row r="76" spans="1:8" ht="15.75" customHeight="1">
      <c r="A76" s="632"/>
      <c r="B76" s="633" t="s">
        <v>1428</v>
      </c>
      <c r="C76" s="634">
        <v>1</v>
      </c>
      <c r="D76" s="634">
        <v>1</v>
      </c>
      <c r="E76" s="634">
        <v>1</v>
      </c>
      <c r="F76" s="635">
        <v>5</v>
      </c>
      <c r="G76" s="634">
        <v>5</v>
      </c>
      <c r="H76" s="634">
        <v>0</v>
      </c>
    </row>
    <row r="77" spans="1:8" ht="15.75" customHeight="1">
      <c r="A77" s="632"/>
      <c r="B77" s="633" t="s">
        <v>1433</v>
      </c>
      <c r="C77" s="634">
        <v>1</v>
      </c>
      <c r="D77" s="634">
        <v>4</v>
      </c>
      <c r="E77" s="634">
        <v>2</v>
      </c>
      <c r="F77" s="635">
        <v>20</v>
      </c>
      <c r="G77" s="634">
        <v>12</v>
      </c>
      <c r="H77" s="634">
        <v>5</v>
      </c>
    </row>
    <row r="78" spans="1:8" ht="15.75" customHeight="1">
      <c r="A78" s="632"/>
      <c r="B78" s="633" t="s">
        <v>1436</v>
      </c>
      <c r="C78" s="634">
        <v>1</v>
      </c>
      <c r="D78" s="634">
        <v>1</v>
      </c>
      <c r="E78" s="634">
        <v>1</v>
      </c>
      <c r="F78" s="635">
        <v>3</v>
      </c>
      <c r="G78" s="634">
        <v>3</v>
      </c>
      <c r="H78" s="634">
        <v>3</v>
      </c>
    </row>
    <row r="79" spans="1:8" ht="15.75" customHeight="1">
      <c r="A79" s="632"/>
      <c r="B79" s="633" t="s">
        <v>1440</v>
      </c>
      <c r="C79" s="634">
        <v>1</v>
      </c>
      <c r="D79" s="634">
        <v>5</v>
      </c>
      <c r="E79" s="634">
        <v>1</v>
      </c>
      <c r="F79" s="635">
        <v>25</v>
      </c>
      <c r="G79" s="634">
        <v>6</v>
      </c>
      <c r="H79" s="634">
        <v>4</v>
      </c>
    </row>
    <row r="80" spans="1:8" ht="15.75" customHeight="1">
      <c r="A80" s="632"/>
      <c r="B80" s="633" t="s">
        <v>1443</v>
      </c>
      <c r="C80" s="634">
        <v>1</v>
      </c>
      <c r="D80" s="634">
        <v>3</v>
      </c>
      <c r="E80" s="634">
        <v>1</v>
      </c>
      <c r="F80" s="635">
        <v>18</v>
      </c>
      <c r="G80" s="634">
        <v>9</v>
      </c>
      <c r="H80" s="634">
        <v>0</v>
      </c>
    </row>
    <row r="81" spans="1:8" ht="15.75" customHeight="1">
      <c r="A81" s="632"/>
      <c r="B81" s="633" t="s">
        <v>1446</v>
      </c>
      <c r="C81" s="634">
        <v>1</v>
      </c>
      <c r="D81" s="634">
        <v>2</v>
      </c>
      <c r="E81" s="634">
        <v>1</v>
      </c>
      <c r="F81" s="635">
        <v>13</v>
      </c>
      <c r="G81" s="634">
        <v>11</v>
      </c>
      <c r="H81" s="634">
        <v>0</v>
      </c>
    </row>
    <row r="82" spans="1:8" ht="15.75" customHeight="1">
      <c r="A82" s="632"/>
      <c r="B82" s="633" t="s">
        <v>1447</v>
      </c>
      <c r="C82" s="634">
        <v>1</v>
      </c>
      <c r="D82" s="634">
        <v>1</v>
      </c>
      <c r="E82" s="634">
        <v>1</v>
      </c>
      <c r="F82" s="635">
        <v>7</v>
      </c>
      <c r="G82" s="634">
        <v>3</v>
      </c>
      <c r="H82" s="634">
        <v>0</v>
      </c>
    </row>
    <row r="83" spans="1:8" ht="15.75" customHeight="1">
      <c r="A83" s="632"/>
      <c r="B83" s="633" t="s">
        <v>1451</v>
      </c>
      <c r="C83" s="634">
        <v>1</v>
      </c>
      <c r="D83" s="634">
        <v>1</v>
      </c>
      <c r="E83" s="634">
        <v>1</v>
      </c>
      <c r="F83" s="635">
        <v>8</v>
      </c>
      <c r="G83" s="634">
        <v>8</v>
      </c>
      <c r="H83" s="634">
        <v>8</v>
      </c>
    </row>
    <row r="84" spans="1:8" ht="15.75" customHeight="1">
      <c r="A84" s="632"/>
      <c r="B84" s="633" t="s">
        <v>1453</v>
      </c>
      <c r="C84" s="634">
        <v>1</v>
      </c>
      <c r="D84" s="634">
        <v>3</v>
      </c>
      <c r="E84" s="634">
        <v>1</v>
      </c>
      <c r="F84" s="635">
        <v>29</v>
      </c>
      <c r="G84" s="634">
        <v>14</v>
      </c>
      <c r="H84" s="634">
        <v>14</v>
      </c>
    </row>
    <row r="85" spans="1:8" ht="15.75" customHeight="1">
      <c r="A85" s="632"/>
      <c r="B85" s="633" t="s">
        <v>1454</v>
      </c>
      <c r="C85" s="634">
        <v>1</v>
      </c>
      <c r="D85" s="634">
        <v>1</v>
      </c>
      <c r="E85" s="634">
        <v>1</v>
      </c>
      <c r="F85" s="635">
        <v>3</v>
      </c>
      <c r="G85" s="634">
        <v>1</v>
      </c>
      <c r="H85" s="634">
        <v>0</v>
      </c>
    </row>
    <row r="86" spans="1:8" ht="15.75" customHeight="1">
      <c r="A86" s="632"/>
      <c r="B86" s="633" t="s">
        <v>1455</v>
      </c>
      <c r="C86" s="634">
        <v>1</v>
      </c>
      <c r="D86" s="634">
        <v>3</v>
      </c>
      <c r="E86" s="634">
        <v>2</v>
      </c>
      <c r="F86" s="635">
        <v>15</v>
      </c>
      <c r="G86" s="634">
        <v>4</v>
      </c>
      <c r="H86" s="634">
        <v>0</v>
      </c>
    </row>
    <row r="87" spans="1:8" ht="15.75" customHeight="1">
      <c r="A87" s="632"/>
      <c r="B87" s="633" t="s">
        <v>1457</v>
      </c>
      <c r="C87" s="634">
        <v>1</v>
      </c>
      <c r="D87" s="634">
        <v>3</v>
      </c>
      <c r="E87" s="634">
        <v>2</v>
      </c>
      <c r="F87" s="635">
        <v>20</v>
      </c>
      <c r="G87" s="634">
        <v>10</v>
      </c>
      <c r="H87" s="634">
        <v>10</v>
      </c>
    </row>
    <row r="88" spans="1:8" ht="15.75" customHeight="1">
      <c r="A88" s="632"/>
      <c r="B88" s="633" t="s">
        <v>1464</v>
      </c>
      <c r="C88" s="634">
        <v>1</v>
      </c>
      <c r="D88" s="634">
        <v>10</v>
      </c>
      <c r="E88" s="634">
        <v>6</v>
      </c>
      <c r="F88" s="635">
        <v>49</v>
      </c>
      <c r="G88" s="634">
        <v>33</v>
      </c>
      <c r="H88" s="634">
        <v>25</v>
      </c>
    </row>
    <row r="89" spans="1:8" ht="15.75" customHeight="1">
      <c r="A89" s="632"/>
      <c r="B89" s="633" t="s">
        <v>1465</v>
      </c>
      <c r="C89" s="634">
        <v>1</v>
      </c>
      <c r="D89" s="634">
        <v>2</v>
      </c>
      <c r="E89" s="634">
        <v>2</v>
      </c>
      <c r="F89" s="635">
        <v>20</v>
      </c>
      <c r="G89" s="634">
        <v>7</v>
      </c>
      <c r="H89" s="634">
        <v>0</v>
      </c>
    </row>
    <row r="90" spans="1:8" ht="15.75" customHeight="1">
      <c r="A90" s="632"/>
      <c r="B90" s="633" t="s">
        <v>1467</v>
      </c>
      <c r="C90" s="634">
        <v>1</v>
      </c>
      <c r="D90" s="634">
        <v>4</v>
      </c>
      <c r="E90" s="634">
        <v>3</v>
      </c>
      <c r="F90" s="635">
        <v>56</v>
      </c>
      <c r="G90" s="634">
        <v>28</v>
      </c>
      <c r="H90" s="634">
        <v>21</v>
      </c>
    </row>
    <row r="91" spans="1:8" ht="15.75" customHeight="1">
      <c r="A91" s="632"/>
      <c r="B91" s="633" t="s">
        <v>1468</v>
      </c>
      <c r="C91" s="634">
        <v>1</v>
      </c>
      <c r="D91" s="634">
        <v>4</v>
      </c>
      <c r="E91" s="634">
        <v>2</v>
      </c>
      <c r="F91" s="635">
        <v>43</v>
      </c>
      <c r="G91" s="634">
        <v>10</v>
      </c>
      <c r="H91" s="634">
        <v>0</v>
      </c>
    </row>
    <row r="92" spans="1:8" ht="15.75" customHeight="1">
      <c r="A92" s="632"/>
      <c r="B92" s="633" t="s">
        <v>1469</v>
      </c>
      <c r="C92" s="634">
        <v>1</v>
      </c>
      <c r="D92" s="634">
        <v>2</v>
      </c>
      <c r="E92" s="634">
        <v>2</v>
      </c>
      <c r="F92" s="635">
        <v>65</v>
      </c>
      <c r="G92" s="634">
        <v>27</v>
      </c>
      <c r="H92" s="634">
        <v>12</v>
      </c>
    </row>
    <row r="93" spans="1:8" ht="15.75" customHeight="1">
      <c r="A93" s="632"/>
      <c r="B93" s="633" t="s">
        <v>1472</v>
      </c>
      <c r="C93" s="634">
        <v>1</v>
      </c>
      <c r="D93" s="634">
        <v>2</v>
      </c>
      <c r="E93" s="634">
        <v>2</v>
      </c>
      <c r="F93" s="635">
        <v>50</v>
      </c>
      <c r="G93" s="634">
        <v>40</v>
      </c>
      <c r="H93" s="634">
        <v>20</v>
      </c>
    </row>
    <row r="94" spans="1:8" ht="15.75" customHeight="1">
      <c r="A94" s="632"/>
      <c r="B94" s="633" t="s">
        <v>1477</v>
      </c>
      <c r="C94" s="634">
        <v>1</v>
      </c>
      <c r="D94" s="634">
        <v>1</v>
      </c>
      <c r="E94" s="634">
        <v>1</v>
      </c>
      <c r="F94" s="635">
        <v>8</v>
      </c>
      <c r="G94" s="634">
        <v>5</v>
      </c>
      <c r="H94" s="634">
        <v>4</v>
      </c>
    </row>
    <row r="95" spans="1:8" ht="15.75" customHeight="1">
      <c r="A95" s="632"/>
      <c r="B95" s="633" t="s">
        <v>1479</v>
      </c>
      <c r="C95" s="634">
        <v>1</v>
      </c>
      <c r="D95" s="634">
        <v>3</v>
      </c>
      <c r="E95" s="634">
        <v>3</v>
      </c>
      <c r="F95" s="635">
        <v>27</v>
      </c>
      <c r="G95" s="634">
        <v>17</v>
      </c>
      <c r="H95" s="634">
        <v>10</v>
      </c>
    </row>
    <row r="96" spans="1:8" ht="15.75" customHeight="1">
      <c r="A96" s="632"/>
      <c r="B96" s="633" t="s">
        <v>1481</v>
      </c>
      <c r="C96" s="634">
        <v>1</v>
      </c>
      <c r="D96" s="634">
        <v>1</v>
      </c>
      <c r="E96" s="634">
        <v>1</v>
      </c>
      <c r="F96" s="635">
        <v>1</v>
      </c>
      <c r="G96" s="634">
        <v>1</v>
      </c>
      <c r="H96" s="634">
        <v>1</v>
      </c>
    </row>
    <row r="97" spans="1:8" ht="15.75" customHeight="1">
      <c r="A97" s="632"/>
      <c r="B97" s="633" t="s">
        <v>1482</v>
      </c>
      <c r="C97" s="634">
        <v>1</v>
      </c>
      <c r="D97" s="634">
        <v>2</v>
      </c>
      <c r="E97" s="634">
        <v>2</v>
      </c>
      <c r="F97" s="635">
        <v>16</v>
      </c>
      <c r="G97" s="634">
        <v>13</v>
      </c>
      <c r="H97" s="634">
        <v>0</v>
      </c>
    </row>
    <row r="98" spans="1:8" ht="15.75" customHeight="1">
      <c r="A98" s="632"/>
      <c r="B98" s="633" t="s">
        <v>1485</v>
      </c>
      <c r="C98" s="634">
        <v>1</v>
      </c>
      <c r="D98" s="634">
        <v>4</v>
      </c>
      <c r="E98" s="634">
        <v>4</v>
      </c>
      <c r="F98" s="635">
        <v>33</v>
      </c>
      <c r="G98" s="634">
        <v>25</v>
      </c>
      <c r="H98" s="634">
        <v>14</v>
      </c>
    </row>
    <row r="99" spans="1:8" ht="15.75" customHeight="1">
      <c r="A99" s="632"/>
      <c r="B99" s="633" t="s">
        <v>1487</v>
      </c>
      <c r="C99" s="634">
        <v>1</v>
      </c>
      <c r="D99" s="634">
        <v>2</v>
      </c>
      <c r="E99" s="634">
        <v>1</v>
      </c>
      <c r="F99" s="635">
        <v>20</v>
      </c>
      <c r="G99" s="634">
        <v>1</v>
      </c>
      <c r="H99" s="634">
        <v>1</v>
      </c>
    </row>
    <row r="100" spans="1:8" ht="15.75" customHeight="1">
      <c r="A100" s="632"/>
      <c r="B100" s="633" t="s">
        <v>1488</v>
      </c>
      <c r="C100" s="634">
        <v>1</v>
      </c>
      <c r="D100" s="634">
        <v>5</v>
      </c>
      <c r="E100" s="634">
        <v>3</v>
      </c>
      <c r="F100" s="635">
        <v>28</v>
      </c>
      <c r="G100" s="634">
        <v>23</v>
      </c>
      <c r="H100" s="634">
        <v>18</v>
      </c>
    </row>
    <row r="101" spans="1:8" ht="15.75" customHeight="1">
      <c r="A101" s="632"/>
      <c r="B101" s="633" t="s">
        <v>1489</v>
      </c>
      <c r="C101" s="634">
        <v>1</v>
      </c>
      <c r="D101" s="634">
        <v>1</v>
      </c>
      <c r="E101" s="634">
        <v>1</v>
      </c>
      <c r="F101" s="635">
        <v>29</v>
      </c>
      <c r="G101" s="634">
        <v>21</v>
      </c>
      <c r="H101" s="634">
        <v>0</v>
      </c>
    </row>
    <row r="102" spans="1:8" ht="15.75" customHeight="1">
      <c r="A102" s="632"/>
      <c r="B102" s="633" t="s">
        <v>1490</v>
      </c>
      <c r="C102" s="634">
        <v>1</v>
      </c>
      <c r="D102" s="634">
        <v>3</v>
      </c>
      <c r="E102" s="634">
        <v>1</v>
      </c>
      <c r="F102" s="635">
        <v>19</v>
      </c>
      <c r="G102" s="634">
        <v>15</v>
      </c>
      <c r="H102" s="634">
        <v>15</v>
      </c>
    </row>
    <row r="103" spans="1:8" ht="15.75" customHeight="1">
      <c r="A103" s="632"/>
      <c r="B103" s="633" t="s">
        <v>1493</v>
      </c>
      <c r="C103" s="634">
        <v>1</v>
      </c>
      <c r="D103" s="634">
        <v>2</v>
      </c>
      <c r="E103" s="634">
        <v>1</v>
      </c>
      <c r="F103" s="635">
        <v>10</v>
      </c>
      <c r="G103" s="634">
        <v>10</v>
      </c>
      <c r="H103" s="634">
        <v>10</v>
      </c>
    </row>
    <row r="104" spans="1:8" ht="15.75" customHeight="1">
      <c r="A104" s="632"/>
      <c r="B104" s="633" t="s">
        <v>1501</v>
      </c>
      <c r="C104" s="634">
        <v>1</v>
      </c>
      <c r="D104" s="634">
        <v>3</v>
      </c>
      <c r="E104" s="634">
        <v>2</v>
      </c>
      <c r="F104" s="635">
        <v>9</v>
      </c>
      <c r="G104" s="634">
        <v>4</v>
      </c>
      <c r="H104" s="634">
        <v>4</v>
      </c>
    </row>
    <row r="105" spans="1:8" ht="15.75" customHeight="1">
      <c r="A105" s="632"/>
      <c r="B105" s="633" t="s">
        <v>1507</v>
      </c>
      <c r="C105" s="634">
        <v>1</v>
      </c>
      <c r="D105" s="634">
        <v>1</v>
      </c>
      <c r="E105" s="634">
        <v>1</v>
      </c>
      <c r="F105" s="635">
        <v>1</v>
      </c>
      <c r="G105" s="634">
        <v>1</v>
      </c>
      <c r="H105" s="634">
        <v>1</v>
      </c>
    </row>
    <row r="106" spans="1:8" ht="15.75" customHeight="1">
      <c r="A106" s="632"/>
      <c r="B106" s="633" t="s">
        <v>1512</v>
      </c>
      <c r="C106" s="634">
        <v>1</v>
      </c>
      <c r="D106" s="634">
        <v>2</v>
      </c>
      <c r="E106" s="634">
        <v>1</v>
      </c>
      <c r="F106" s="635">
        <v>20</v>
      </c>
      <c r="G106" s="634">
        <v>6</v>
      </c>
      <c r="H106" s="634">
        <v>5</v>
      </c>
    </row>
    <row r="107" spans="1:8" ht="15.75" customHeight="1">
      <c r="A107" s="632"/>
      <c r="B107" s="633" t="s">
        <v>1513</v>
      </c>
      <c r="C107" s="634">
        <v>1</v>
      </c>
      <c r="D107" s="634">
        <v>3</v>
      </c>
      <c r="E107" s="634">
        <v>2</v>
      </c>
      <c r="F107" s="635">
        <v>41</v>
      </c>
      <c r="G107" s="634">
        <v>24</v>
      </c>
      <c r="H107" s="634">
        <v>0</v>
      </c>
    </row>
    <row r="108" spans="1:8" ht="15.75" customHeight="1">
      <c r="A108" s="632"/>
      <c r="B108" s="633" t="s">
        <v>1517</v>
      </c>
      <c r="C108" s="634">
        <v>1</v>
      </c>
      <c r="D108" s="634">
        <v>3</v>
      </c>
      <c r="E108" s="634">
        <v>2</v>
      </c>
      <c r="F108" s="635">
        <v>17</v>
      </c>
      <c r="G108" s="634">
        <v>17</v>
      </c>
      <c r="H108" s="634">
        <v>17</v>
      </c>
    </row>
    <row r="109" spans="1:8" ht="15.75" customHeight="1">
      <c r="A109" s="632"/>
      <c r="B109" s="633" t="s">
        <v>1520</v>
      </c>
      <c r="C109" s="634">
        <v>1</v>
      </c>
      <c r="D109" s="634">
        <v>3</v>
      </c>
      <c r="E109" s="634">
        <v>3</v>
      </c>
      <c r="F109" s="635">
        <v>85</v>
      </c>
      <c r="G109" s="634">
        <v>63</v>
      </c>
      <c r="H109" s="634">
        <v>46</v>
      </c>
    </row>
    <row r="110" spans="1:8" ht="15.75" customHeight="1">
      <c r="A110" s="632"/>
      <c r="B110" s="633" t="s">
        <v>1525</v>
      </c>
      <c r="C110" s="634">
        <v>1</v>
      </c>
      <c r="D110" s="634">
        <v>5</v>
      </c>
      <c r="E110" s="634">
        <v>4</v>
      </c>
      <c r="F110" s="635">
        <v>83</v>
      </c>
      <c r="G110" s="634">
        <v>43</v>
      </c>
      <c r="H110" s="634">
        <v>43</v>
      </c>
    </row>
    <row r="111" spans="1:8" ht="15.75" customHeight="1">
      <c r="A111" s="632"/>
      <c r="B111" s="633" t="s">
        <v>1533</v>
      </c>
      <c r="C111" s="634">
        <v>1</v>
      </c>
      <c r="D111" s="634">
        <v>2</v>
      </c>
      <c r="E111" s="634">
        <v>2</v>
      </c>
      <c r="F111" s="635">
        <v>14</v>
      </c>
      <c r="G111" s="634">
        <v>9</v>
      </c>
      <c r="H111" s="634">
        <v>0</v>
      </c>
    </row>
    <row r="112" spans="1:8" ht="15.75" customHeight="1">
      <c r="A112" s="632"/>
      <c r="B112" s="633" t="s">
        <v>1537</v>
      </c>
      <c r="C112" s="634">
        <v>1</v>
      </c>
      <c r="D112" s="634">
        <v>2</v>
      </c>
      <c r="E112" s="634">
        <v>1</v>
      </c>
      <c r="F112" s="635">
        <v>11</v>
      </c>
      <c r="G112" s="634">
        <v>9</v>
      </c>
      <c r="H112" s="634">
        <v>9</v>
      </c>
    </row>
    <row r="113" spans="1:8" ht="15.75" customHeight="1">
      <c r="A113" s="632"/>
      <c r="B113" s="633" t="s">
        <v>1540</v>
      </c>
      <c r="C113" s="634">
        <v>1</v>
      </c>
      <c r="D113" s="634">
        <v>5</v>
      </c>
      <c r="E113" s="634">
        <v>3</v>
      </c>
      <c r="F113" s="635">
        <v>112</v>
      </c>
      <c r="G113" s="634">
        <v>62</v>
      </c>
      <c r="H113" s="634">
        <v>56</v>
      </c>
    </row>
    <row r="114" spans="1:8" ht="15.75" customHeight="1">
      <c r="A114" s="632"/>
      <c r="B114" s="633" t="s">
        <v>1542</v>
      </c>
      <c r="C114" s="634">
        <v>1</v>
      </c>
      <c r="D114" s="634">
        <v>8</v>
      </c>
      <c r="E114" s="634">
        <v>3</v>
      </c>
      <c r="F114" s="635">
        <v>28</v>
      </c>
      <c r="G114" s="634">
        <v>21</v>
      </c>
      <c r="H114" s="634">
        <v>15</v>
      </c>
    </row>
    <row r="115" spans="1:8" ht="15.75" customHeight="1">
      <c r="A115" s="632"/>
      <c r="B115" s="633" t="s">
        <v>1543</v>
      </c>
      <c r="C115" s="634">
        <v>1</v>
      </c>
      <c r="D115" s="634">
        <v>2</v>
      </c>
      <c r="E115" s="634">
        <v>1</v>
      </c>
      <c r="F115" s="635">
        <v>9</v>
      </c>
      <c r="G115" s="634">
        <v>9</v>
      </c>
      <c r="H115" s="634">
        <v>9</v>
      </c>
    </row>
    <row r="116" spans="1:8" ht="15.75" customHeight="1">
      <c r="A116" s="632"/>
      <c r="B116" s="633" t="s">
        <v>1544</v>
      </c>
      <c r="C116" s="634">
        <v>1</v>
      </c>
      <c r="D116" s="634">
        <v>9</v>
      </c>
      <c r="E116" s="634">
        <v>4</v>
      </c>
      <c r="F116" s="635">
        <v>22</v>
      </c>
      <c r="G116" s="634">
        <v>22</v>
      </c>
      <c r="H116" s="634">
        <v>22</v>
      </c>
    </row>
    <row r="117" spans="1:8" ht="15.75" customHeight="1">
      <c r="A117" s="632"/>
      <c r="B117" s="633" t="s">
        <v>1545</v>
      </c>
      <c r="C117" s="634">
        <v>1</v>
      </c>
      <c r="D117" s="634">
        <v>1</v>
      </c>
      <c r="E117" s="634">
        <v>1</v>
      </c>
      <c r="F117" s="635">
        <v>4</v>
      </c>
      <c r="G117" s="634">
        <v>1</v>
      </c>
      <c r="H117" s="634">
        <v>0</v>
      </c>
    </row>
    <row r="118" spans="1:8" ht="15.75" customHeight="1">
      <c r="A118" s="632"/>
      <c r="B118" s="633" t="s">
        <v>1549</v>
      </c>
      <c r="C118" s="634">
        <v>1</v>
      </c>
      <c r="D118" s="634">
        <v>4</v>
      </c>
      <c r="E118" s="634">
        <v>3</v>
      </c>
      <c r="F118" s="635">
        <v>6</v>
      </c>
      <c r="G118" s="634">
        <v>5</v>
      </c>
      <c r="H118" s="634">
        <v>4</v>
      </c>
    </row>
    <row r="119" spans="1:8" ht="15.75" customHeight="1">
      <c r="A119" s="632"/>
      <c r="B119" s="633" t="s">
        <v>1553</v>
      </c>
      <c r="C119" s="634">
        <v>1</v>
      </c>
      <c r="D119" s="634">
        <v>1</v>
      </c>
      <c r="E119" s="634">
        <v>1</v>
      </c>
      <c r="F119" s="635">
        <v>5</v>
      </c>
      <c r="G119" s="634">
        <v>5</v>
      </c>
      <c r="H119" s="634">
        <v>0</v>
      </c>
    </row>
    <row r="120" spans="1:8" ht="15.75" customHeight="1">
      <c r="A120" s="632"/>
      <c r="B120" s="633" t="s">
        <v>1554</v>
      </c>
      <c r="C120" s="634">
        <v>1</v>
      </c>
      <c r="D120" s="634">
        <v>2</v>
      </c>
      <c r="E120" s="634">
        <v>1</v>
      </c>
      <c r="F120" s="635">
        <v>10</v>
      </c>
      <c r="G120" s="634">
        <v>9</v>
      </c>
      <c r="H120" s="634">
        <v>0</v>
      </c>
    </row>
    <row r="121" spans="1:8" ht="15.75" customHeight="1">
      <c r="A121" s="632"/>
      <c r="B121" s="633" t="s">
        <v>1559</v>
      </c>
      <c r="C121" s="634">
        <v>1</v>
      </c>
      <c r="D121" s="634">
        <v>3</v>
      </c>
      <c r="E121" s="634">
        <v>3</v>
      </c>
      <c r="F121" s="635">
        <v>19</v>
      </c>
      <c r="G121" s="634">
        <v>9</v>
      </c>
      <c r="H121" s="634">
        <v>2</v>
      </c>
    </row>
    <row r="122" spans="1:8" ht="15.75" customHeight="1">
      <c r="A122" s="632"/>
      <c r="B122" s="633" t="s">
        <v>1563</v>
      </c>
      <c r="C122" s="634">
        <v>1</v>
      </c>
      <c r="D122" s="634">
        <v>1</v>
      </c>
      <c r="E122" s="634">
        <v>1</v>
      </c>
      <c r="F122" s="635">
        <v>4</v>
      </c>
      <c r="G122" s="634">
        <v>4</v>
      </c>
      <c r="H122" s="634">
        <v>4</v>
      </c>
    </row>
    <row r="123" spans="1:8" ht="15.75" customHeight="1">
      <c r="A123" s="632"/>
      <c r="B123" s="633" t="s">
        <v>1564</v>
      </c>
      <c r="C123" s="634">
        <v>1</v>
      </c>
      <c r="D123" s="634">
        <v>1</v>
      </c>
      <c r="E123" s="634">
        <v>1</v>
      </c>
      <c r="F123" s="635">
        <v>2</v>
      </c>
      <c r="G123" s="634">
        <v>2</v>
      </c>
      <c r="H123" s="634">
        <v>2</v>
      </c>
    </row>
    <row r="124" spans="1:8" ht="15.75" customHeight="1">
      <c r="A124" s="632"/>
      <c r="B124" s="633" t="s">
        <v>1567</v>
      </c>
      <c r="C124" s="634">
        <v>1</v>
      </c>
      <c r="D124" s="634">
        <v>2</v>
      </c>
      <c r="E124" s="634">
        <v>1</v>
      </c>
      <c r="F124" s="635">
        <v>48</v>
      </c>
      <c r="G124" s="634">
        <v>10</v>
      </c>
      <c r="H124" s="634">
        <v>0</v>
      </c>
    </row>
    <row r="125" spans="1:8" ht="15.75" customHeight="1">
      <c r="A125" s="632"/>
      <c r="B125" s="633" t="s">
        <v>1573</v>
      </c>
      <c r="C125" s="634">
        <v>1</v>
      </c>
      <c r="D125" s="634">
        <v>2</v>
      </c>
      <c r="E125" s="634">
        <v>1</v>
      </c>
      <c r="F125" s="635">
        <v>10</v>
      </c>
      <c r="G125" s="634">
        <v>3</v>
      </c>
      <c r="H125" s="634">
        <v>0</v>
      </c>
    </row>
    <row r="126" spans="1:8" ht="15.75" customHeight="1">
      <c r="A126" s="632"/>
      <c r="B126" s="633" t="s">
        <v>1576</v>
      </c>
      <c r="C126" s="634">
        <v>1</v>
      </c>
      <c r="D126" s="634">
        <v>2</v>
      </c>
      <c r="E126" s="634">
        <v>1</v>
      </c>
      <c r="F126" s="635">
        <v>13</v>
      </c>
      <c r="G126" s="634">
        <v>6</v>
      </c>
      <c r="H126" s="634">
        <v>0</v>
      </c>
    </row>
    <row r="127" spans="1:8" ht="15.75" customHeight="1">
      <c r="A127" s="632"/>
      <c r="B127" s="633" t="s">
        <v>1577</v>
      </c>
      <c r="C127" s="634">
        <v>1</v>
      </c>
      <c r="D127" s="634">
        <v>2</v>
      </c>
      <c r="E127" s="634">
        <v>1</v>
      </c>
      <c r="F127" s="635">
        <v>8</v>
      </c>
      <c r="G127" s="634">
        <v>4</v>
      </c>
      <c r="H127" s="634">
        <v>0</v>
      </c>
    </row>
    <row r="128" spans="1:8" ht="15.75" customHeight="1">
      <c r="A128" s="632"/>
      <c r="B128" s="633" t="s">
        <v>1578</v>
      </c>
      <c r="C128" s="634">
        <v>1</v>
      </c>
      <c r="D128" s="634">
        <v>1</v>
      </c>
      <c r="E128" s="634">
        <v>1</v>
      </c>
      <c r="F128" s="635">
        <v>6</v>
      </c>
      <c r="G128" s="634">
        <v>0</v>
      </c>
      <c r="H128" s="634">
        <v>0</v>
      </c>
    </row>
    <row r="129" spans="1:8" ht="15.75" customHeight="1">
      <c r="A129" s="632"/>
      <c r="B129" s="633" t="s">
        <v>1581</v>
      </c>
      <c r="C129" s="634">
        <v>1</v>
      </c>
      <c r="D129" s="634">
        <v>5</v>
      </c>
      <c r="E129" s="634">
        <v>1</v>
      </c>
      <c r="F129" s="635">
        <v>5</v>
      </c>
      <c r="G129" s="634">
        <v>0</v>
      </c>
      <c r="H129" s="634">
        <v>0</v>
      </c>
    </row>
    <row r="130" spans="1:8" ht="15.75" customHeight="1">
      <c r="A130" s="632"/>
      <c r="B130" s="633" t="s">
        <v>1584</v>
      </c>
      <c r="C130" s="634">
        <v>1</v>
      </c>
      <c r="D130" s="634">
        <v>2</v>
      </c>
      <c r="E130" s="634">
        <v>2</v>
      </c>
      <c r="F130" s="635">
        <v>3</v>
      </c>
      <c r="G130" s="634">
        <v>1</v>
      </c>
      <c r="H130" s="634">
        <v>0</v>
      </c>
    </row>
    <row r="131" spans="1:8" ht="15.75" customHeight="1">
      <c r="A131" s="632"/>
      <c r="B131" s="633" t="s">
        <v>1590</v>
      </c>
      <c r="C131" s="634">
        <v>1</v>
      </c>
      <c r="D131" s="634">
        <v>3</v>
      </c>
      <c r="E131" s="634">
        <v>2</v>
      </c>
      <c r="F131" s="635">
        <v>53</v>
      </c>
      <c r="G131" s="634">
        <v>26</v>
      </c>
      <c r="H131" s="634">
        <v>0</v>
      </c>
    </row>
    <row r="132" spans="1:8" ht="15.75" customHeight="1">
      <c r="A132" s="632"/>
      <c r="B132" s="633" t="s">
        <v>1591</v>
      </c>
      <c r="C132" s="634">
        <v>1</v>
      </c>
      <c r="D132" s="634">
        <v>2</v>
      </c>
      <c r="E132" s="634">
        <v>2</v>
      </c>
      <c r="F132" s="635">
        <v>7</v>
      </c>
      <c r="G132" s="634">
        <v>3</v>
      </c>
      <c r="H132" s="634">
        <v>3</v>
      </c>
    </row>
    <row r="133" spans="1:8" ht="15.75" customHeight="1">
      <c r="A133" s="632"/>
      <c r="B133" s="633" t="s">
        <v>1592</v>
      </c>
      <c r="C133" s="634">
        <v>1</v>
      </c>
      <c r="D133" s="634">
        <v>1</v>
      </c>
      <c r="E133" s="634">
        <v>1</v>
      </c>
      <c r="F133" s="635">
        <v>3</v>
      </c>
      <c r="G133" s="634">
        <v>3</v>
      </c>
      <c r="H133" s="634">
        <v>3</v>
      </c>
    </row>
    <row r="134" spans="1:8" ht="15.75" customHeight="1">
      <c r="A134" s="632"/>
      <c r="B134" s="633" t="s">
        <v>1593</v>
      </c>
      <c r="C134" s="634">
        <v>1</v>
      </c>
      <c r="D134" s="634">
        <v>1</v>
      </c>
      <c r="E134" s="634">
        <v>1</v>
      </c>
      <c r="F134" s="635">
        <v>10</v>
      </c>
      <c r="G134" s="634">
        <v>10</v>
      </c>
      <c r="H134" s="634">
        <v>10</v>
      </c>
    </row>
    <row r="135" spans="1:8" ht="15.75" customHeight="1">
      <c r="A135" s="632"/>
      <c r="B135" s="633" t="s">
        <v>1594</v>
      </c>
      <c r="C135" s="634">
        <v>1</v>
      </c>
      <c r="D135" s="634">
        <v>5</v>
      </c>
      <c r="E135" s="634">
        <v>2</v>
      </c>
      <c r="F135" s="635">
        <v>14</v>
      </c>
      <c r="G135" s="634">
        <v>9</v>
      </c>
      <c r="H135" s="634">
        <v>8</v>
      </c>
    </row>
    <row r="136" spans="1:8" ht="15.75" customHeight="1">
      <c r="A136" s="632"/>
      <c r="B136" s="633" t="s">
        <v>1595</v>
      </c>
      <c r="C136" s="634">
        <v>1</v>
      </c>
      <c r="D136" s="634">
        <v>1</v>
      </c>
      <c r="E136" s="634">
        <v>1</v>
      </c>
      <c r="F136" s="635">
        <v>17</v>
      </c>
      <c r="G136" s="634">
        <v>0</v>
      </c>
      <c r="H136" s="634">
        <v>0</v>
      </c>
    </row>
    <row r="137" spans="1:8" ht="15.75" customHeight="1">
      <c r="A137" s="632"/>
      <c r="B137" s="633" t="s">
        <v>1597</v>
      </c>
      <c r="C137" s="634">
        <v>1</v>
      </c>
      <c r="D137" s="634">
        <v>1</v>
      </c>
      <c r="E137" s="634">
        <v>1</v>
      </c>
      <c r="F137" s="635">
        <v>3</v>
      </c>
      <c r="G137" s="634">
        <v>0</v>
      </c>
      <c r="H137" s="634">
        <v>0</v>
      </c>
    </row>
    <row r="138" spans="1:8" ht="15.75" customHeight="1">
      <c r="A138" s="632"/>
      <c r="B138" s="633" t="s">
        <v>1598</v>
      </c>
      <c r="C138" s="634">
        <v>1</v>
      </c>
      <c r="D138" s="634">
        <v>6</v>
      </c>
      <c r="E138" s="634">
        <v>5</v>
      </c>
      <c r="F138" s="635">
        <v>31</v>
      </c>
      <c r="G138" s="634">
        <v>23</v>
      </c>
      <c r="H138" s="634">
        <v>8</v>
      </c>
    </row>
    <row r="139" spans="1:8" ht="15.75" customHeight="1">
      <c r="A139" s="632"/>
      <c r="B139" s="633" t="s">
        <v>1599</v>
      </c>
      <c r="C139" s="634">
        <v>1</v>
      </c>
      <c r="D139" s="634">
        <v>1</v>
      </c>
      <c r="E139" s="634">
        <v>1</v>
      </c>
      <c r="F139" s="635">
        <v>4</v>
      </c>
      <c r="G139" s="634">
        <v>2</v>
      </c>
      <c r="H139" s="634">
        <v>2</v>
      </c>
    </row>
    <row r="140" spans="1:8" ht="15.75" customHeight="1">
      <c r="A140" s="632"/>
      <c r="B140" s="633" t="s">
        <v>1600</v>
      </c>
      <c r="C140" s="634">
        <v>1</v>
      </c>
      <c r="D140" s="634">
        <v>1</v>
      </c>
      <c r="E140" s="634">
        <v>1</v>
      </c>
      <c r="F140" s="635">
        <v>9</v>
      </c>
      <c r="G140" s="634">
        <v>9</v>
      </c>
      <c r="H140" s="634">
        <v>9</v>
      </c>
    </row>
    <row r="141" spans="1:8" ht="15.75" customHeight="1">
      <c r="A141" s="632"/>
      <c r="B141" s="633" t="s">
        <v>1605</v>
      </c>
      <c r="C141" s="634">
        <v>1</v>
      </c>
      <c r="D141" s="634">
        <v>1</v>
      </c>
      <c r="E141" s="634">
        <v>1</v>
      </c>
      <c r="F141" s="635">
        <v>5</v>
      </c>
      <c r="G141" s="634">
        <v>3</v>
      </c>
      <c r="H141" s="634">
        <v>3</v>
      </c>
    </row>
    <row r="142" spans="1:8" ht="15.75" customHeight="1">
      <c r="A142" s="632"/>
      <c r="B142" s="633" t="s">
        <v>1608</v>
      </c>
      <c r="C142" s="634">
        <v>1</v>
      </c>
      <c r="D142" s="634">
        <v>2</v>
      </c>
      <c r="E142" s="634">
        <v>2</v>
      </c>
      <c r="F142" s="635">
        <v>10</v>
      </c>
      <c r="G142" s="634">
        <v>10</v>
      </c>
      <c r="H142" s="634">
        <v>4</v>
      </c>
    </row>
    <row r="143" spans="1:8" ht="15.75" customHeight="1">
      <c r="A143" s="632"/>
      <c r="B143" s="633" t="s">
        <v>1612</v>
      </c>
      <c r="C143" s="634">
        <v>1</v>
      </c>
      <c r="D143" s="634">
        <v>1</v>
      </c>
      <c r="E143" s="634">
        <v>1</v>
      </c>
      <c r="F143" s="635">
        <v>24</v>
      </c>
      <c r="G143" s="634">
        <v>14</v>
      </c>
      <c r="H143" s="634">
        <v>14</v>
      </c>
    </row>
    <row r="144" spans="1:8" ht="15.75" customHeight="1">
      <c r="A144" s="632"/>
      <c r="B144" s="633" t="s">
        <v>1615</v>
      </c>
      <c r="C144" s="634">
        <v>1</v>
      </c>
      <c r="D144" s="634">
        <v>1</v>
      </c>
      <c r="E144" s="634">
        <v>1</v>
      </c>
      <c r="F144" s="635">
        <v>15</v>
      </c>
      <c r="G144" s="634">
        <v>0</v>
      </c>
      <c r="H144" s="634">
        <v>0</v>
      </c>
    </row>
    <row r="145" spans="1:8" ht="15.75" customHeight="1">
      <c r="A145" s="632"/>
      <c r="B145" s="633" t="s">
        <v>1620</v>
      </c>
      <c r="C145" s="634">
        <v>1</v>
      </c>
      <c r="D145" s="634">
        <v>2</v>
      </c>
      <c r="E145" s="634">
        <v>1</v>
      </c>
      <c r="F145" s="635">
        <v>22</v>
      </c>
      <c r="G145" s="634">
        <v>21</v>
      </c>
      <c r="H145" s="634">
        <v>0</v>
      </c>
    </row>
    <row r="146" spans="1:8" ht="15.75" customHeight="1">
      <c r="A146" s="632"/>
      <c r="B146" s="633" t="s">
        <v>1621</v>
      </c>
      <c r="C146" s="634">
        <v>1</v>
      </c>
      <c r="D146" s="634">
        <v>3</v>
      </c>
      <c r="E146" s="634">
        <v>1</v>
      </c>
      <c r="F146" s="635">
        <v>43</v>
      </c>
      <c r="G146" s="634">
        <v>26</v>
      </c>
      <c r="H146" s="634">
        <v>26</v>
      </c>
    </row>
    <row r="147" spans="1:8" ht="15.75" customHeight="1">
      <c r="A147" s="632"/>
      <c r="B147" s="633" t="s">
        <v>1622</v>
      </c>
      <c r="C147" s="634">
        <v>1</v>
      </c>
      <c r="D147" s="634">
        <v>6</v>
      </c>
      <c r="E147" s="634">
        <v>1</v>
      </c>
      <c r="F147" s="635">
        <v>42</v>
      </c>
      <c r="G147" s="634">
        <v>36</v>
      </c>
      <c r="H147" s="634">
        <v>29</v>
      </c>
    </row>
    <row r="148" spans="1:8" ht="15.75" customHeight="1">
      <c r="A148" s="632"/>
      <c r="B148" s="633" t="s">
        <v>1624</v>
      </c>
      <c r="C148" s="634">
        <v>1</v>
      </c>
      <c r="D148" s="634">
        <v>1</v>
      </c>
      <c r="E148" s="634">
        <v>1</v>
      </c>
      <c r="F148" s="635">
        <v>10</v>
      </c>
      <c r="G148" s="634">
        <v>4</v>
      </c>
      <c r="H148" s="634">
        <v>0</v>
      </c>
    </row>
    <row r="149" spans="1:8" ht="15.75" customHeight="1">
      <c r="A149" s="632"/>
      <c r="B149" s="633" t="s">
        <v>1626</v>
      </c>
      <c r="C149" s="634">
        <v>1</v>
      </c>
      <c r="D149" s="634">
        <v>2</v>
      </c>
      <c r="E149" s="634">
        <v>2</v>
      </c>
      <c r="F149" s="635">
        <v>37</v>
      </c>
      <c r="G149" s="634">
        <v>32</v>
      </c>
      <c r="H149" s="634">
        <v>13</v>
      </c>
    </row>
    <row r="150" spans="1:8" ht="15.75" customHeight="1">
      <c r="A150" s="632"/>
      <c r="B150" s="633" t="s">
        <v>1627</v>
      </c>
      <c r="C150" s="634">
        <v>1</v>
      </c>
      <c r="D150" s="634">
        <v>5</v>
      </c>
      <c r="E150" s="634">
        <v>2</v>
      </c>
      <c r="F150" s="635">
        <v>28</v>
      </c>
      <c r="G150" s="634">
        <v>12</v>
      </c>
      <c r="H150" s="634">
        <v>12</v>
      </c>
    </row>
    <row r="151" spans="1:8" ht="15.75" customHeight="1">
      <c r="A151" s="632"/>
      <c r="B151" s="633" t="s">
        <v>1629</v>
      </c>
      <c r="C151" s="634">
        <v>1</v>
      </c>
      <c r="D151" s="634">
        <v>1</v>
      </c>
      <c r="E151" s="634">
        <v>1</v>
      </c>
      <c r="F151" s="635">
        <v>12</v>
      </c>
      <c r="G151" s="634">
        <v>4</v>
      </c>
      <c r="H151" s="634">
        <v>0</v>
      </c>
    </row>
    <row r="152" spans="1:8" ht="15.75" customHeight="1">
      <c r="A152" s="632"/>
      <c r="B152" s="633" t="s">
        <v>1630</v>
      </c>
      <c r="C152" s="634">
        <v>1</v>
      </c>
      <c r="D152" s="634">
        <v>2</v>
      </c>
      <c r="E152" s="634">
        <v>2</v>
      </c>
      <c r="F152" s="635">
        <v>8</v>
      </c>
      <c r="G152" s="634">
        <v>0</v>
      </c>
      <c r="H152" s="634">
        <v>0</v>
      </c>
    </row>
    <row r="153" spans="1:8" ht="15.75" customHeight="1">
      <c r="A153" s="632"/>
      <c r="B153" s="633" t="s">
        <v>1631</v>
      </c>
      <c r="C153" s="634">
        <v>1</v>
      </c>
      <c r="D153" s="634">
        <v>2</v>
      </c>
      <c r="E153" s="634">
        <v>2</v>
      </c>
      <c r="F153" s="635">
        <v>43</v>
      </c>
      <c r="G153" s="634">
        <v>35</v>
      </c>
      <c r="H153" s="634">
        <v>35</v>
      </c>
    </row>
    <row r="154" spans="1:8" ht="15.75" customHeight="1">
      <c r="A154" s="632"/>
      <c r="B154" s="633" t="s">
        <v>1632</v>
      </c>
      <c r="C154" s="634">
        <v>1</v>
      </c>
      <c r="D154" s="634">
        <v>3</v>
      </c>
      <c r="E154" s="634">
        <v>2</v>
      </c>
      <c r="F154" s="635">
        <v>26</v>
      </c>
      <c r="G154" s="634">
        <v>5</v>
      </c>
      <c r="H154" s="634">
        <v>4</v>
      </c>
    </row>
    <row r="155" spans="1:8" ht="15.75" customHeight="1">
      <c r="A155" s="632"/>
      <c r="B155" s="633" t="s">
        <v>1638</v>
      </c>
      <c r="C155" s="634">
        <v>1</v>
      </c>
      <c r="D155" s="634">
        <v>1</v>
      </c>
      <c r="E155" s="634">
        <v>1</v>
      </c>
      <c r="F155" s="635">
        <v>3</v>
      </c>
      <c r="G155" s="634">
        <v>2</v>
      </c>
      <c r="H155" s="634">
        <v>2</v>
      </c>
    </row>
    <row r="156" spans="1:8" ht="15.75" customHeight="1">
      <c r="A156" s="632"/>
      <c r="B156" s="633" t="s">
        <v>1642</v>
      </c>
      <c r="C156" s="634">
        <v>1</v>
      </c>
      <c r="D156" s="634">
        <v>3</v>
      </c>
      <c r="E156" s="634">
        <v>2</v>
      </c>
      <c r="F156" s="635">
        <v>38</v>
      </c>
      <c r="G156" s="634">
        <v>22</v>
      </c>
      <c r="H156" s="634">
        <v>0</v>
      </c>
    </row>
    <row r="157" spans="1:8" ht="15.75" customHeight="1">
      <c r="A157" s="632"/>
      <c r="B157" s="633" t="s">
        <v>1644</v>
      </c>
      <c r="C157" s="634">
        <v>1</v>
      </c>
      <c r="D157" s="634">
        <v>3</v>
      </c>
      <c r="E157" s="634">
        <v>2</v>
      </c>
      <c r="F157" s="635">
        <v>59</v>
      </c>
      <c r="G157" s="634">
        <v>42</v>
      </c>
      <c r="H157" s="634">
        <v>41</v>
      </c>
    </row>
    <row r="158" spans="1:8" ht="15.75" customHeight="1">
      <c r="A158" s="632"/>
      <c r="B158" s="633" t="s">
        <v>1646</v>
      </c>
      <c r="C158" s="634">
        <v>1</v>
      </c>
      <c r="D158" s="634">
        <v>1</v>
      </c>
      <c r="E158" s="634">
        <v>1</v>
      </c>
      <c r="F158" s="635">
        <v>2</v>
      </c>
      <c r="G158" s="634">
        <v>2</v>
      </c>
      <c r="H158" s="634">
        <v>2</v>
      </c>
    </row>
    <row r="159" spans="1:8" ht="15.75" customHeight="1">
      <c r="A159" s="632"/>
      <c r="B159" s="633" t="s">
        <v>1651</v>
      </c>
      <c r="C159" s="634">
        <v>1</v>
      </c>
      <c r="D159" s="634">
        <v>2</v>
      </c>
      <c r="E159" s="634">
        <v>1</v>
      </c>
      <c r="F159" s="635">
        <v>11</v>
      </c>
      <c r="G159" s="634">
        <v>1</v>
      </c>
      <c r="H159" s="634">
        <v>0</v>
      </c>
    </row>
    <row r="160" spans="1:8" ht="15.75" customHeight="1">
      <c r="A160" s="632"/>
      <c r="B160" s="633" t="s">
        <v>1655</v>
      </c>
      <c r="C160" s="634">
        <v>1</v>
      </c>
      <c r="D160" s="634">
        <v>1</v>
      </c>
      <c r="E160" s="634">
        <v>1</v>
      </c>
      <c r="F160" s="635">
        <v>26</v>
      </c>
      <c r="G160" s="634">
        <v>0</v>
      </c>
      <c r="H160" s="634">
        <v>0</v>
      </c>
    </row>
    <row r="161" spans="1:8" ht="15.75" customHeight="1">
      <c r="A161" s="632"/>
      <c r="B161" s="633" t="s">
        <v>1656</v>
      </c>
      <c r="C161" s="634">
        <v>1</v>
      </c>
      <c r="D161" s="634">
        <v>5</v>
      </c>
      <c r="E161" s="634">
        <v>4</v>
      </c>
      <c r="F161" s="635">
        <v>134</v>
      </c>
      <c r="G161" s="634">
        <v>55</v>
      </c>
      <c r="H161" s="634">
        <v>29</v>
      </c>
    </row>
    <row r="162" spans="1:8" ht="15.75" customHeight="1">
      <c r="A162" s="632"/>
      <c r="B162" s="633" t="s">
        <v>1657</v>
      </c>
      <c r="C162" s="634">
        <v>1</v>
      </c>
      <c r="D162" s="634">
        <v>2</v>
      </c>
      <c r="E162" s="634">
        <v>2</v>
      </c>
      <c r="F162" s="635">
        <v>37</v>
      </c>
      <c r="G162" s="634">
        <v>30</v>
      </c>
      <c r="H162" s="634">
        <v>20</v>
      </c>
    </row>
    <row r="163" spans="1:8" ht="15.75" customHeight="1">
      <c r="A163" s="632"/>
      <c r="B163" s="633" t="s">
        <v>1664</v>
      </c>
      <c r="C163" s="634">
        <v>1</v>
      </c>
      <c r="D163" s="634">
        <v>4</v>
      </c>
      <c r="E163" s="634">
        <v>3</v>
      </c>
      <c r="F163" s="635">
        <v>16</v>
      </c>
      <c r="G163" s="634">
        <v>12</v>
      </c>
      <c r="H163" s="634">
        <v>8</v>
      </c>
    </row>
    <row r="164" spans="1:8" ht="15.75" customHeight="1">
      <c r="A164" s="632"/>
      <c r="B164" s="633" t="s">
        <v>1668</v>
      </c>
      <c r="C164" s="634">
        <v>1</v>
      </c>
      <c r="D164" s="634">
        <v>2</v>
      </c>
      <c r="E164" s="634">
        <v>2</v>
      </c>
      <c r="F164" s="635">
        <v>8</v>
      </c>
      <c r="G164" s="634">
        <v>6</v>
      </c>
      <c r="H164" s="634">
        <v>3</v>
      </c>
    </row>
    <row r="165" spans="1:8" ht="15.75" customHeight="1">
      <c r="A165" s="632"/>
      <c r="B165" s="633" t="s">
        <v>1672</v>
      </c>
      <c r="C165" s="634">
        <v>1</v>
      </c>
      <c r="D165" s="634">
        <v>1</v>
      </c>
      <c r="E165" s="634">
        <v>1</v>
      </c>
      <c r="F165" s="635">
        <v>7</v>
      </c>
      <c r="G165" s="634">
        <v>5</v>
      </c>
      <c r="H165" s="634">
        <v>4</v>
      </c>
    </row>
    <row r="166" spans="1:8" ht="15.75" customHeight="1">
      <c r="A166" s="632"/>
      <c r="B166" s="633" t="s">
        <v>1673</v>
      </c>
      <c r="C166" s="634">
        <v>1</v>
      </c>
      <c r="D166" s="634">
        <v>2</v>
      </c>
      <c r="E166" s="634">
        <v>2</v>
      </c>
      <c r="F166" s="635">
        <v>50</v>
      </c>
      <c r="G166" s="634">
        <v>5</v>
      </c>
      <c r="H166" s="634">
        <v>2</v>
      </c>
    </row>
    <row r="167" spans="1:8" ht="15.75" customHeight="1">
      <c r="A167" s="632"/>
      <c r="B167" s="633" t="s">
        <v>1677</v>
      </c>
      <c r="C167" s="634">
        <v>1</v>
      </c>
      <c r="D167" s="634">
        <v>5</v>
      </c>
      <c r="E167" s="634">
        <v>3</v>
      </c>
      <c r="F167" s="635">
        <v>79</v>
      </c>
      <c r="G167" s="634">
        <v>48</v>
      </c>
      <c r="H167" s="634">
        <v>26</v>
      </c>
    </row>
    <row r="168" spans="1:8" ht="15.75" customHeight="1">
      <c r="A168" s="632"/>
      <c r="B168" s="633" t="s">
        <v>1678</v>
      </c>
      <c r="C168" s="634">
        <v>1</v>
      </c>
      <c r="D168" s="634">
        <v>1</v>
      </c>
      <c r="E168" s="634">
        <v>1</v>
      </c>
      <c r="F168" s="635">
        <v>17</v>
      </c>
      <c r="G168" s="634">
        <v>17</v>
      </c>
      <c r="H168" s="634">
        <v>17</v>
      </c>
    </row>
    <row r="169" spans="1:8" ht="15.75" customHeight="1">
      <c r="A169" s="632"/>
      <c r="B169" s="633" t="s">
        <v>1679</v>
      </c>
      <c r="C169" s="634">
        <v>1</v>
      </c>
      <c r="D169" s="634">
        <v>1</v>
      </c>
      <c r="E169" s="634">
        <v>1</v>
      </c>
      <c r="F169" s="635">
        <v>25</v>
      </c>
      <c r="G169" s="634">
        <v>15</v>
      </c>
      <c r="H169" s="634">
        <v>0</v>
      </c>
    </row>
    <row r="170" spans="1:8" ht="15.75" customHeight="1">
      <c r="A170" s="632"/>
      <c r="B170" s="633" t="s">
        <v>1683</v>
      </c>
      <c r="C170" s="634">
        <v>1</v>
      </c>
      <c r="D170" s="634">
        <v>4</v>
      </c>
      <c r="E170" s="634">
        <v>2</v>
      </c>
      <c r="F170" s="635">
        <v>49</v>
      </c>
      <c r="G170" s="634">
        <v>27</v>
      </c>
      <c r="H170" s="634">
        <v>0</v>
      </c>
    </row>
    <row r="171" spans="1:8" ht="15.75" customHeight="1">
      <c r="A171" s="632"/>
      <c r="B171" s="633" t="s">
        <v>1684</v>
      </c>
      <c r="C171" s="634">
        <v>1</v>
      </c>
      <c r="D171" s="634">
        <v>4</v>
      </c>
      <c r="E171" s="634">
        <v>3</v>
      </c>
      <c r="F171" s="635">
        <v>76</v>
      </c>
      <c r="G171" s="634">
        <v>63</v>
      </c>
      <c r="H171" s="634">
        <v>40</v>
      </c>
    </row>
    <row r="172" spans="1:8" ht="15.75" customHeight="1">
      <c r="A172" s="632"/>
      <c r="B172" s="633" t="s">
        <v>1685</v>
      </c>
      <c r="C172" s="634">
        <v>1</v>
      </c>
      <c r="D172" s="634">
        <v>1</v>
      </c>
      <c r="E172" s="634">
        <v>1</v>
      </c>
      <c r="F172" s="635">
        <v>25</v>
      </c>
      <c r="G172" s="634">
        <v>0</v>
      </c>
      <c r="H172" s="634">
        <v>0</v>
      </c>
    </row>
    <row r="173" spans="1:8" ht="15.75" customHeight="1">
      <c r="A173" s="632"/>
      <c r="B173" s="633" t="s">
        <v>1686</v>
      </c>
      <c r="C173" s="634">
        <v>1</v>
      </c>
      <c r="D173" s="634">
        <v>2</v>
      </c>
      <c r="E173" s="634">
        <v>2</v>
      </c>
      <c r="F173" s="635">
        <v>20</v>
      </c>
      <c r="G173" s="634">
        <v>0</v>
      </c>
      <c r="H173" s="634">
        <v>0</v>
      </c>
    </row>
    <row r="174" spans="1:8" ht="15.75" customHeight="1">
      <c r="A174" s="632"/>
      <c r="B174" s="633" t="s">
        <v>1690</v>
      </c>
      <c r="C174" s="634">
        <v>1</v>
      </c>
      <c r="D174" s="634">
        <v>1</v>
      </c>
      <c r="E174" s="634">
        <v>1</v>
      </c>
      <c r="F174" s="635">
        <v>20</v>
      </c>
      <c r="G174" s="634">
        <v>5</v>
      </c>
      <c r="H174" s="634">
        <v>0</v>
      </c>
    </row>
    <row r="175" spans="1:8" ht="15.75" customHeight="1">
      <c r="A175" s="632"/>
      <c r="B175" s="633" t="s">
        <v>1692</v>
      </c>
      <c r="C175" s="634">
        <v>1</v>
      </c>
      <c r="D175" s="634">
        <v>4</v>
      </c>
      <c r="E175" s="634">
        <v>3</v>
      </c>
      <c r="F175" s="635">
        <v>73</v>
      </c>
      <c r="G175" s="634">
        <v>40</v>
      </c>
      <c r="H175" s="634">
        <v>20</v>
      </c>
    </row>
    <row r="176" spans="1:8" ht="15.75" customHeight="1">
      <c r="A176" s="632"/>
      <c r="B176" s="633" t="s">
        <v>1693</v>
      </c>
      <c r="C176" s="634">
        <v>1</v>
      </c>
      <c r="D176" s="634">
        <v>1</v>
      </c>
      <c r="E176" s="634">
        <v>1</v>
      </c>
      <c r="F176" s="635">
        <v>9</v>
      </c>
      <c r="G176" s="634">
        <v>6</v>
      </c>
      <c r="H176" s="634">
        <v>0</v>
      </c>
    </row>
    <row r="177" spans="1:8" ht="15.75" customHeight="1">
      <c r="A177" s="632"/>
      <c r="B177" s="633" t="s">
        <v>1695</v>
      </c>
      <c r="C177" s="634">
        <v>1</v>
      </c>
      <c r="D177" s="634">
        <v>2</v>
      </c>
      <c r="E177" s="634">
        <v>2</v>
      </c>
      <c r="F177" s="635">
        <v>138</v>
      </c>
      <c r="G177" s="634">
        <v>36</v>
      </c>
      <c r="H177" s="634">
        <v>0</v>
      </c>
    </row>
    <row r="178" spans="1:8" ht="15.75" customHeight="1">
      <c r="A178" s="632"/>
      <c r="B178" s="633" t="s">
        <v>1696</v>
      </c>
      <c r="C178" s="634">
        <v>1</v>
      </c>
      <c r="D178" s="634">
        <v>3</v>
      </c>
      <c r="E178" s="634">
        <v>3</v>
      </c>
      <c r="F178" s="635">
        <v>68</v>
      </c>
      <c r="G178" s="634">
        <v>10</v>
      </c>
      <c r="H178" s="634">
        <v>0</v>
      </c>
    </row>
    <row r="179" spans="1:8" ht="15.75" customHeight="1">
      <c r="A179" s="632"/>
      <c r="B179" s="633" t="s">
        <v>1699</v>
      </c>
      <c r="C179" s="634">
        <v>1</v>
      </c>
      <c r="D179" s="634">
        <v>1</v>
      </c>
      <c r="E179" s="634">
        <v>1</v>
      </c>
      <c r="F179" s="635">
        <v>24</v>
      </c>
      <c r="G179" s="634">
        <v>15</v>
      </c>
      <c r="H179" s="634">
        <v>0</v>
      </c>
    </row>
    <row r="180" spans="1:8" ht="15.75" customHeight="1">
      <c r="A180" s="632"/>
      <c r="B180" s="633" t="s">
        <v>1700</v>
      </c>
      <c r="C180" s="634">
        <v>1</v>
      </c>
      <c r="D180" s="634">
        <v>9</v>
      </c>
      <c r="E180" s="634">
        <v>5</v>
      </c>
      <c r="F180" s="635">
        <v>171</v>
      </c>
      <c r="G180" s="634">
        <v>64</v>
      </c>
      <c r="H180" s="634">
        <v>46</v>
      </c>
    </row>
    <row r="181" spans="1:8" ht="15.75" customHeight="1">
      <c r="A181" s="632"/>
      <c r="B181" s="633" t="s">
        <v>1701</v>
      </c>
      <c r="C181" s="634">
        <v>1</v>
      </c>
      <c r="D181" s="634">
        <v>3</v>
      </c>
      <c r="E181" s="634">
        <v>2</v>
      </c>
      <c r="F181" s="635">
        <v>31</v>
      </c>
      <c r="G181" s="634">
        <v>25</v>
      </c>
      <c r="H181" s="634">
        <v>25</v>
      </c>
    </row>
    <row r="182" spans="1:8" ht="15.75" customHeight="1">
      <c r="A182" s="632"/>
      <c r="B182" s="633" t="s">
        <v>1703</v>
      </c>
      <c r="C182" s="634">
        <v>1</v>
      </c>
      <c r="D182" s="634">
        <v>1</v>
      </c>
      <c r="E182" s="634">
        <v>1</v>
      </c>
      <c r="F182" s="635">
        <v>30</v>
      </c>
      <c r="G182" s="634">
        <v>0</v>
      </c>
      <c r="H182" s="634">
        <v>0</v>
      </c>
    </row>
    <row r="183" spans="1:8" ht="15.75" customHeight="1">
      <c r="A183" s="632"/>
      <c r="B183" s="633" t="s">
        <v>1706</v>
      </c>
      <c r="C183" s="634">
        <v>1</v>
      </c>
      <c r="D183" s="634">
        <v>3</v>
      </c>
      <c r="E183" s="634">
        <v>3</v>
      </c>
      <c r="F183" s="635">
        <v>23</v>
      </c>
      <c r="G183" s="634">
        <v>1</v>
      </c>
      <c r="H183" s="634">
        <v>1</v>
      </c>
    </row>
    <row r="184" spans="1:8" ht="15.75" customHeight="1">
      <c r="A184" s="632"/>
      <c r="B184" s="633" t="s">
        <v>1712</v>
      </c>
      <c r="C184" s="634">
        <v>1</v>
      </c>
      <c r="D184" s="634">
        <v>2</v>
      </c>
      <c r="E184" s="634">
        <v>2</v>
      </c>
      <c r="F184" s="635">
        <v>47</v>
      </c>
      <c r="G184" s="634">
        <v>20</v>
      </c>
      <c r="H184" s="634">
        <v>0</v>
      </c>
    </row>
    <row r="185" spans="1:8" ht="15.75" customHeight="1">
      <c r="A185" s="632"/>
      <c r="B185" s="633" t="s">
        <v>1715</v>
      </c>
      <c r="C185" s="634">
        <v>1</v>
      </c>
      <c r="D185" s="634">
        <v>1</v>
      </c>
      <c r="E185" s="634">
        <v>1</v>
      </c>
      <c r="F185" s="635">
        <v>5</v>
      </c>
      <c r="G185" s="634">
        <v>2</v>
      </c>
      <c r="H185" s="634">
        <v>2</v>
      </c>
    </row>
    <row r="186" spans="1:8" ht="15.75" customHeight="1">
      <c r="A186" s="632"/>
      <c r="B186" s="633" t="s">
        <v>1718</v>
      </c>
      <c r="C186" s="634">
        <v>1</v>
      </c>
      <c r="D186" s="634">
        <v>2</v>
      </c>
      <c r="E186" s="634">
        <v>1</v>
      </c>
      <c r="F186" s="635">
        <v>16</v>
      </c>
      <c r="G186" s="634">
        <v>15</v>
      </c>
      <c r="H186" s="634">
        <v>15</v>
      </c>
    </row>
    <row r="187" spans="1:8" ht="15.75" customHeight="1">
      <c r="A187" s="632"/>
      <c r="B187" s="633" t="s">
        <v>1719</v>
      </c>
      <c r="C187" s="634">
        <v>1</v>
      </c>
      <c r="D187" s="634">
        <v>1</v>
      </c>
      <c r="E187" s="634">
        <v>1</v>
      </c>
      <c r="F187" s="635">
        <v>10</v>
      </c>
      <c r="G187" s="634">
        <v>10</v>
      </c>
      <c r="H187" s="634">
        <v>0</v>
      </c>
    </row>
    <row r="188" spans="1:8" ht="15.75" customHeight="1">
      <c r="A188" s="632"/>
      <c r="B188" s="633" t="s">
        <v>1721</v>
      </c>
      <c r="C188" s="634">
        <v>1</v>
      </c>
      <c r="D188" s="634">
        <v>4</v>
      </c>
      <c r="E188" s="634">
        <v>3</v>
      </c>
      <c r="F188" s="635">
        <v>44</v>
      </c>
      <c r="G188" s="634">
        <v>9</v>
      </c>
      <c r="H188" s="634">
        <v>5</v>
      </c>
    </row>
    <row r="189" spans="1:8" ht="15.75" customHeight="1">
      <c r="A189" s="632"/>
      <c r="B189" s="633" t="s">
        <v>1726</v>
      </c>
      <c r="C189" s="634">
        <v>1</v>
      </c>
      <c r="D189" s="634">
        <v>1</v>
      </c>
      <c r="E189" s="634">
        <v>1</v>
      </c>
      <c r="F189" s="635">
        <v>3</v>
      </c>
      <c r="G189" s="634">
        <v>2</v>
      </c>
      <c r="H189" s="634">
        <v>1</v>
      </c>
    </row>
    <row r="190" spans="1:8" ht="15.75" customHeight="1">
      <c r="A190" s="632"/>
      <c r="B190" s="633" t="s">
        <v>1729</v>
      </c>
      <c r="C190" s="634">
        <v>1</v>
      </c>
      <c r="D190" s="634">
        <v>3</v>
      </c>
      <c r="E190" s="634">
        <v>3</v>
      </c>
      <c r="F190" s="635">
        <v>50</v>
      </c>
      <c r="G190" s="634">
        <v>0</v>
      </c>
      <c r="H190" s="634">
        <v>0</v>
      </c>
    </row>
    <row r="191" spans="1:8" ht="15.75" customHeight="1">
      <c r="A191" s="632"/>
      <c r="B191" s="633" t="s">
        <v>1731</v>
      </c>
      <c r="C191" s="634">
        <v>1</v>
      </c>
      <c r="D191" s="634">
        <v>1</v>
      </c>
      <c r="E191" s="634">
        <v>1</v>
      </c>
      <c r="F191" s="635">
        <v>24</v>
      </c>
      <c r="G191" s="634">
        <v>12</v>
      </c>
      <c r="H191" s="634">
        <v>11</v>
      </c>
    </row>
    <row r="192" spans="1:8" ht="15.75" customHeight="1">
      <c r="A192" s="632"/>
      <c r="B192" s="633" t="s">
        <v>1733</v>
      </c>
      <c r="C192" s="634">
        <v>1</v>
      </c>
      <c r="D192" s="634">
        <v>1</v>
      </c>
      <c r="E192" s="634">
        <v>1</v>
      </c>
      <c r="F192" s="635">
        <v>15</v>
      </c>
      <c r="G192" s="634">
        <v>0</v>
      </c>
      <c r="H192" s="634">
        <v>0</v>
      </c>
    </row>
    <row r="193" spans="1:8" ht="15.75" customHeight="1">
      <c r="A193" s="632"/>
      <c r="B193" s="633" t="s">
        <v>1734</v>
      </c>
      <c r="C193" s="634">
        <v>1</v>
      </c>
      <c r="D193" s="634">
        <v>1</v>
      </c>
      <c r="E193" s="634">
        <v>1</v>
      </c>
      <c r="F193" s="635">
        <v>3</v>
      </c>
      <c r="G193" s="634">
        <v>3</v>
      </c>
      <c r="H193" s="634">
        <v>0</v>
      </c>
    </row>
    <row r="194" spans="1:8" ht="15.75" customHeight="1">
      <c r="A194" s="632"/>
      <c r="B194" s="633" t="s">
        <v>1741</v>
      </c>
      <c r="C194" s="634">
        <v>1</v>
      </c>
      <c r="D194" s="634">
        <v>3</v>
      </c>
      <c r="E194" s="634">
        <v>2</v>
      </c>
      <c r="F194" s="635">
        <v>41</v>
      </c>
      <c r="G194" s="634">
        <v>18</v>
      </c>
      <c r="H194" s="634">
        <v>0</v>
      </c>
    </row>
    <row r="195" spans="1:8" ht="15.75" customHeight="1">
      <c r="A195" s="632"/>
      <c r="B195" s="633" t="s">
        <v>1742</v>
      </c>
      <c r="C195" s="634">
        <v>1</v>
      </c>
      <c r="D195" s="634">
        <v>4</v>
      </c>
      <c r="E195" s="634">
        <v>2</v>
      </c>
      <c r="F195" s="635">
        <v>5</v>
      </c>
      <c r="G195" s="634">
        <v>5</v>
      </c>
      <c r="H195" s="634">
        <v>5</v>
      </c>
    </row>
    <row r="196" spans="1:8" ht="15.75" customHeight="1">
      <c r="A196" s="632"/>
      <c r="B196" s="633" t="s">
        <v>1743</v>
      </c>
      <c r="C196" s="634">
        <v>1</v>
      </c>
      <c r="D196" s="634">
        <v>1</v>
      </c>
      <c r="E196" s="634">
        <v>1</v>
      </c>
      <c r="F196" s="635">
        <v>15</v>
      </c>
      <c r="G196" s="634">
        <v>0</v>
      </c>
      <c r="H196" s="634">
        <v>0</v>
      </c>
    </row>
    <row r="197" spans="1:8" ht="15.75" customHeight="1">
      <c r="A197" s="632"/>
      <c r="B197" s="633" t="s">
        <v>1746</v>
      </c>
      <c r="C197" s="634">
        <v>1</v>
      </c>
      <c r="D197" s="634">
        <v>1</v>
      </c>
      <c r="E197" s="634">
        <v>1</v>
      </c>
      <c r="F197" s="635">
        <v>50</v>
      </c>
      <c r="G197" s="634">
        <v>0</v>
      </c>
      <c r="H197" s="634">
        <v>0</v>
      </c>
    </row>
    <row r="198" spans="1:8" ht="15.75" customHeight="1">
      <c r="A198" s="632"/>
      <c r="B198" s="633" t="s">
        <v>1749</v>
      </c>
      <c r="C198" s="634">
        <v>1</v>
      </c>
      <c r="D198" s="634">
        <v>1</v>
      </c>
      <c r="E198" s="634">
        <v>1</v>
      </c>
      <c r="F198" s="635">
        <v>3</v>
      </c>
      <c r="G198" s="634">
        <v>0</v>
      </c>
      <c r="H198" s="634">
        <v>0</v>
      </c>
    </row>
    <row r="199" spans="1:8" ht="15.75" customHeight="1">
      <c r="A199" s="632"/>
      <c r="B199" s="633" t="s">
        <v>1751</v>
      </c>
      <c r="C199" s="634">
        <v>1</v>
      </c>
      <c r="D199" s="634">
        <v>1</v>
      </c>
      <c r="E199" s="634">
        <v>1</v>
      </c>
      <c r="F199" s="635">
        <v>49</v>
      </c>
      <c r="G199" s="634">
        <v>1</v>
      </c>
      <c r="H199" s="634">
        <v>1</v>
      </c>
    </row>
    <row r="200" spans="1:8" ht="15.75" customHeight="1">
      <c r="A200" s="632"/>
      <c r="B200" s="633" t="s">
        <v>1758</v>
      </c>
      <c r="C200" s="634">
        <v>1</v>
      </c>
      <c r="D200" s="634">
        <v>7</v>
      </c>
      <c r="E200" s="634">
        <v>5</v>
      </c>
      <c r="F200" s="635">
        <v>146</v>
      </c>
      <c r="G200" s="634">
        <v>81</v>
      </c>
      <c r="H200" s="634">
        <v>46</v>
      </c>
    </row>
    <row r="201" spans="1:8" ht="15.75" customHeight="1">
      <c r="A201" s="632"/>
      <c r="B201" s="633" t="s">
        <v>1759</v>
      </c>
      <c r="C201" s="634">
        <v>1</v>
      </c>
      <c r="D201" s="634">
        <v>1</v>
      </c>
      <c r="E201" s="634">
        <v>1</v>
      </c>
      <c r="F201" s="635">
        <v>5</v>
      </c>
      <c r="G201" s="634">
        <v>5</v>
      </c>
      <c r="H201" s="634">
        <v>0</v>
      </c>
    </row>
    <row r="202" spans="1:8" ht="15.75" customHeight="1" thickBot="1">
      <c r="A202" s="636"/>
      <c r="B202" s="633" t="s">
        <v>1762</v>
      </c>
      <c r="C202" s="634">
        <v>1</v>
      </c>
      <c r="D202" s="634">
        <v>2</v>
      </c>
      <c r="E202" s="634">
        <v>1</v>
      </c>
      <c r="F202" s="635">
        <v>66</v>
      </c>
      <c r="G202" s="634">
        <v>30</v>
      </c>
      <c r="H202" s="634">
        <v>30</v>
      </c>
    </row>
  </sheetData>
  <mergeCells count="2">
    <mergeCell ref="C1:H1"/>
    <mergeCell ref="A4:A202"/>
  </mergeCells>
  <pageMargins left="0.7" right="0.7" top="0.75" bottom="0.75" header="0" footer="0"/>
  <pageSetup orientation="landscape" paperSize="1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d43dd21-a5ca-4700-b4d6-8f4bb577b1b9}">
  <dimension ref="A1:J318"/>
  <sheetViews>
    <sheetView workbookViewId="0" topLeftCell="A1">
      <selection pane="topLeft" activeCell="A6" sqref="A6"/>
    </sheetView>
  </sheetViews>
  <sheetFormatPr defaultColWidth="14.444285714285714" defaultRowHeight="15" customHeight="1"/>
  <cols>
    <col min="1" max="1" width="28.571428571428573" style="619" customWidth="1"/>
    <col min="2" max="4" width="15.714285714285714" style="619" customWidth="1"/>
    <col min="5" max="7" width="8.714285714285714" style="619" customWidth="1"/>
    <col min="8" max="16384" width="14.428571428571429" style="619" customWidth="1"/>
  </cols>
  <sheetData>
    <row r="1" spans="1:4" ht="15" thickBot="1">
      <c r="A1" s="637"/>
      <c r="B1" s="623"/>
      <c r="C1" s="623"/>
      <c r="D1" s="624"/>
    </row>
    <row r="2" spans="1:4" ht="58.2" thickBot="1">
      <c r="A2" s="621" t="s">
        <v>1769</v>
      </c>
      <c r="B2" s="626" t="s">
        <v>1241</v>
      </c>
      <c r="C2" s="625" t="s">
        <v>1242</v>
      </c>
      <c r="D2" s="625" t="s">
        <v>1243</v>
      </c>
    </row>
    <row r="3" spans="1:4" ht="15" thickBot="1">
      <c r="A3" s="627"/>
      <c r="B3" s="626">
        <v>31103</v>
      </c>
      <c r="C3" s="625">
        <v>15095</v>
      </c>
      <c r="D3" s="625">
        <v>10197</v>
      </c>
    </row>
    <row r="4" spans="1:4" ht="14.4">
      <c r="A4" s="638" t="s">
        <v>468</v>
      </c>
      <c r="B4" s="631">
        <v>10</v>
      </c>
      <c r="C4" s="630">
        <v>0</v>
      </c>
      <c r="D4" s="630">
        <v>0</v>
      </c>
    </row>
    <row r="5" spans="1:4" ht="14.4">
      <c r="A5" s="633" t="s">
        <v>30</v>
      </c>
      <c r="B5" s="635">
        <v>46</v>
      </c>
      <c r="C5" s="634">
        <v>20</v>
      </c>
      <c r="D5" s="634">
        <v>12</v>
      </c>
    </row>
    <row r="6" spans="1:4" ht="14.4">
      <c r="A6" s="633" t="s">
        <v>30</v>
      </c>
      <c r="B6" s="635">
        <v>57</v>
      </c>
      <c r="C6" s="634">
        <v>24</v>
      </c>
      <c r="D6" s="634">
        <v>16</v>
      </c>
    </row>
    <row r="7" spans="1:4" ht="14.4">
      <c r="A7" s="633" t="s">
        <v>30</v>
      </c>
      <c r="B7" s="635">
        <v>25</v>
      </c>
      <c r="C7" s="634">
        <v>21</v>
      </c>
      <c r="D7" s="634">
        <v>18</v>
      </c>
    </row>
    <row r="8" spans="1:4" ht="14.4">
      <c r="A8" s="633" t="s">
        <v>30</v>
      </c>
      <c r="B8" s="635">
        <v>62</v>
      </c>
      <c r="C8" s="634">
        <v>38</v>
      </c>
      <c r="D8" s="634">
        <v>20</v>
      </c>
    </row>
    <row r="9" spans="1:4" ht="14.4">
      <c r="A9" s="633" t="s">
        <v>30</v>
      </c>
      <c r="B9" s="635">
        <v>36</v>
      </c>
      <c r="C9" s="634">
        <v>18</v>
      </c>
      <c r="D9" s="634">
        <v>16</v>
      </c>
    </row>
    <row r="10" spans="1:4" ht="14.4">
      <c r="A10" s="633" t="s">
        <v>30</v>
      </c>
      <c r="B10" s="635">
        <v>42</v>
      </c>
      <c r="C10" s="634">
        <v>18</v>
      </c>
      <c r="D10" s="634">
        <v>16</v>
      </c>
    </row>
    <row r="11" spans="1:4" ht="14.4">
      <c r="A11" s="633" t="s">
        <v>30</v>
      </c>
      <c r="B11" s="635">
        <v>37</v>
      </c>
      <c r="C11" s="634">
        <v>22</v>
      </c>
      <c r="D11" s="634">
        <v>1</v>
      </c>
    </row>
    <row r="12" spans="1:4" ht="14.4">
      <c r="A12" s="633" t="s">
        <v>30</v>
      </c>
      <c r="B12" s="635">
        <v>12</v>
      </c>
      <c r="C12" s="634">
        <v>10</v>
      </c>
      <c r="D12" s="634">
        <v>10</v>
      </c>
    </row>
    <row r="13" spans="1:4" ht="14.4">
      <c r="A13" s="633" t="s">
        <v>30</v>
      </c>
      <c r="B13" s="635">
        <v>4</v>
      </c>
      <c r="C13" s="634">
        <v>4</v>
      </c>
      <c r="D13" s="634">
        <v>4</v>
      </c>
    </row>
    <row r="14" spans="1:4" ht="14.4">
      <c r="A14" s="633" t="s">
        <v>30</v>
      </c>
      <c r="B14" s="635">
        <v>23</v>
      </c>
      <c r="C14" s="634">
        <v>5</v>
      </c>
      <c r="D14" s="634">
        <v>4</v>
      </c>
    </row>
    <row r="15" spans="1:4" ht="14.4">
      <c r="A15" s="633" t="s">
        <v>30</v>
      </c>
      <c r="B15" s="635">
        <v>46</v>
      </c>
      <c r="C15" s="634">
        <v>10</v>
      </c>
      <c r="D15" s="634">
        <v>9</v>
      </c>
    </row>
    <row r="16" spans="1:4" ht="14.4">
      <c r="A16" s="633" t="s">
        <v>30</v>
      </c>
      <c r="B16" s="635">
        <v>9</v>
      </c>
      <c r="C16" s="634">
        <v>9</v>
      </c>
      <c r="D16" s="634">
        <v>0</v>
      </c>
    </row>
    <row r="17" spans="1:4" ht="14.4">
      <c r="A17" s="633" t="s">
        <v>35</v>
      </c>
      <c r="B17" s="635">
        <v>16</v>
      </c>
      <c r="C17" s="634">
        <v>16</v>
      </c>
      <c r="D17" s="634">
        <v>16</v>
      </c>
    </row>
    <row r="18" spans="1:4" ht="14.4">
      <c r="A18" s="633" t="s">
        <v>35</v>
      </c>
      <c r="B18" s="635">
        <v>129</v>
      </c>
      <c r="C18" s="634">
        <v>84</v>
      </c>
      <c r="D18" s="634">
        <v>84</v>
      </c>
    </row>
    <row r="19" spans="1:4" ht="14.4">
      <c r="A19" s="633" t="s">
        <v>469</v>
      </c>
      <c r="B19" s="635">
        <v>29</v>
      </c>
      <c r="C19" s="634">
        <v>23</v>
      </c>
      <c r="D19" s="634">
        <v>14</v>
      </c>
    </row>
    <row r="20" spans="1:4" ht="14.4">
      <c r="A20" s="640" t="s">
        <v>11</v>
      </c>
      <c r="B20" s="635">
        <v>25</v>
      </c>
      <c r="C20" s="634">
        <v>20</v>
      </c>
      <c r="D20" s="634">
        <v>14</v>
      </c>
    </row>
    <row r="21" spans="1:4" ht="15.75" customHeight="1">
      <c r="A21" s="639" t="s">
        <v>414</v>
      </c>
      <c r="B21" s="635">
        <v>74</v>
      </c>
      <c r="C21" s="634">
        <v>43</v>
      </c>
      <c r="D21" s="634">
        <v>42</v>
      </c>
    </row>
    <row r="22" spans="1:4" ht="15.75" customHeight="1">
      <c r="A22" s="641" t="s">
        <v>18</v>
      </c>
      <c r="B22" s="649">
        <v>37</v>
      </c>
      <c r="C22" s="650">
        <v>19</v>
      </c>
      <c r="D22" s="650">
        <v>6</v>
      </c>
    </row>
    <row r="23" spans="1:4" ht="15.75" customHeight="1">
      <c r="A23" s="651" t="s">
        <v>1770</v>
      </c>
      <c r="B23" s="649">
        <v>38</v>
      </c>
      <c r="C23" s="650">
        <v>15</v>
      </c>
      <c r="D23" s="650">
        <v>12</v>
      </c>
    </row>
    <row r="24" spans="1:4" ht="15.75" customHeight="1">
      <c r="A24" s="641" t="s">
        <v>13</v>
      </c>
      <c r="B24" s="649">
        <v>38</v>
      </c>
      <c r="C24" s="650">
        <v>20</v>
      </c>
      <c r="D24" s="650">
        <v>13</v>
      </c>
    </row>
    <row r="25" spans="1:4" ht="15.75" customHeight="1">
      <c r="A25" s="639" t="s">
        <v>13</v>
      </c>
      <c r="B25" s="635">
        <v>34</v>
      </c>
      <c r="C25" s="634">
        <v>22</v>
      </c>
      <c r="D25" s="634">
        <v>22</v>
      </c>
    </row>
    <row r="26" spans="1:4" ht="15.75" customHeight="1">
      <c r="A26" s="639" t="s">
        <v>328</v>
      </c>
      <c r="B26" s="635">
        <v>6</v>
      </c>
      <c r="C26" s="634">
        <v>6</v>
      </c>
      <c r="D26" s="634">
        <v>6</v>
      </c>
    </row>
    <row r="27" spans="1:4" ht="15.75" customHeight="1">
      <c r="A27" s="639" t="s">
        <v>414</v>
      </c>
      <c r="B27" s="635">
        <v>288</v>
      </c>
      <c r="C27" s="634">
        <v>210</v>
      </c>
      <c r="D27" s="634">
        <v>187</v>
      </c>
    </row>
    <row r="28" spans="1:4" ht="15.75" customHeight="1">
      <c r="A28" s="639" t="s">
        <v>414</v>
      </c>
      <c r="B28" s="635">
        <v>48</v>
      </c>
      <c r="C28" s="634">
        <v>40</v>
      </c>
      <c r="D28" s="634">
        <v>40</v>
      </c>
    </row>
    <row r="29" spans="1:4" ht="15.75" customHeight="1">
      <c r="A29" s="639" t="s">
        <v>328</v>
      </c>
      <c r="B29" s="635">
        <v>17</v>
      </c>
      <c r="C29" s="634">
        <v>5</v>
      </c>
      <c r="D29" s="634">
        <v>0</v>
      </c>
    </row>
    <row r="30" spans="1:4" ht="15.75" customHeight="1">
      <c r="A30" s="640" t="s">
        <v>13</v>
      </c>
      <c r="B30" s="635">
        <v>80</v>
      </c>
      <c r="C30" s="634">
        <v>27</v>
      </c>
      <c r="D30" s="634">
        <v>0</v>
      </c>
    </row>
    <row r="31" spans="1:4" ht="15.75" customHeight="1">
      <c r="A31" s="640" t="s">
        <v>13</v>
      </c>
      <c r="B31" s="635">
        <v>22</v>
      </c>
      <c r="C31" s="634">
        <v>5</v>
      </c>
      <c r="D31" s="634">
        <v>5</v>
      </c>
    </row>
    <row r="32" spans="1:4" ht="15.75" customHeight="1">
      <c r="A32" s="639" t="s">
        <v>414</v>
      </c>
      <c r="B32" s="635">
        <v>14</v>
      </c>
      <c r="C32" s="634">
        <v>14</v>
      </c>
      <c r="D32" s="634">
        <v>4</v>
      </c>
    </row>
    <row r="33" spans="1:4" ht="15.75" customHeight="1">
      <c r="A33" s="639" t="s">
        <v>327</v>
      </c>
      <c r="B33" s="635">
        <v>69</v>
      </c>
      <c r="C33" s="634">
        <v>11</v>
      </c>
      <c r="D33" s="634">
        <v>8</v>
      </c>
    </row>
    <row r="34" spans="1:4" ht="15.75" customHeight="1">
      <c r="A34" s="639" t="s">
        <v>328</v>
      </c>
      <c r="B34" s="635">
        <v>102</v>
      </c>
      <c r="C34" s="634">
        <v>76</v>
      </c>
      <c r="D34" s="634">
        <v>76</v>
      </c>
    </row>
    <row r="35" spans="1:4" ht="15.75" customHeight="1">
      <c r="A35" s="639" t="s">
        <v>414</v>
      </c>
      <c r="B35" s="635">
        <v>36</v>
      </c>
      <c r="C35" s="634">
        <v>28</v>
      </c>
      <c r="D35" s="634">
        <v>12</v>
      </c>
    </row>
    <row r="36" spans="1:4" ht="15.75" customHeight="1">
      <c r="A36" s="639" t="s">
        <v>414</v>
      </c>
      <c r="B36" s="635">
        <v>5</v>
      </c>
      <c r="C36" s="634">
        <v>0</v>
      </c>
      <c r="D36" s="634">
        <v>0</v>
      </c>
    </row>
    <row r="37" spans="1:4" ht="15.75" customHeight="1">
      <c r="A37" s="639" t="s">
        <v>414</v>
      </c>
      <c r="B37" s="635">
        <v>107</v>
      </c>
      <c r="C37" s="634">
        <v>64</v>
      </c>
      <c r="D37" s="634">
        <v>18</v>
      </c>
    </row>
    <row r="38" spans="1:4" ht="15.75" customHeight="1">
      <c r="A38" s="639" t="s">
        <v>328</v>
      </c>
      <c r="B38" s="635">
        <v>37</v>
      </c>
      <c r="C38" s="634">
        <v>28</v>
      </c>
      <c r="D38" s="634">
        <v>18</v>
      </c>
    </row>
    <row r="39" spans="1:4" ht="15.75" customHeight="1">
      <c r="A39" s="639" t="s">
        <v>24</v>
      </c>
      <c r="B39" s="635">
        <v>6</v>
      </c>
      <c r="C39" s="634">
        <v>6</v>
      </c>
      <c r="D39" s="634">
        <v>5</v>
      </c>
    </row>
    <row r="40" spans="1:4" ht="15.75" customHeight="1">
      <c r="A40" s="639" t="s">
        <v>24</v>
      </c>
      <c r="B40" s="635">
        <v>78</v>
      </c>
      <c r="C40" s="634">
        <v>55</v>
      </c>
      <c r="D40" s="634">
        <v>0</v>
      </c>
    </row>
    <row r="41" spans="1:4" ht="15.75" customHeight="1">
      <c r="A41" s="639" t="s">
        <v>24</v>
      </c>
      <c r="B41" s="635">
        <v>95</v>
      </c>
      <c r="C41" s="634">
        <v>59</v>
      </c>
      <c r="D41" s="634">
        <v>59</v>
      </c>
    </row>
    <row r="42" spans="1:4" ht="15.75" customHeight="1">
      <c r="A42" s="639" t="s">
        <v>13</v>
      </c>
      <c r="B42" s="635">
        <v>16</v>
      </c>
      <c r="C42" s="634">
        <v>5</v>
      </c>
      <c r="D42" s="634">
        <v>0</v>
      </c>
    </row>
    <row r="43" spans="1:4" ht="15.75" customHeight="1">
      <c r="A43" s="639" t="s">
        <v>13</v>
      </c>
      <c r="B43" s="635">
        <v>79</v>
      </c>
      <c r="C43" s="634">
        <v>59</v>
      </c>
      <c r="D43" s="634">
        <v>34</v>
      </c>
    </row>
    <row r="44" spans="1:4" ht="15.75" customHeight="1">
      <c r="A44" s="639" t="s">
        <v>13</v>
      </c>
      <c r="B44" s="635">
        <v>20</v>
      </c>
      <c r="C44" s="634">
        <v>0</v>
      </c>
      <c r="D44" s="634">
        <v>0</v>
      </c>
    </row>
    <row r="45" spans="1:4" ht="15.75" customHeight="1">
      <c r="A45" s="639" t="s">
        <v>13</v>
      </c>
      <c r="B45" s="635">
        <v>26</v>
      </c>
      <c r="C45" s="634">
        <v>16</v>
      </c>
      <c r="D45" s="634">
        <v>7</v>
      </c>
    </row>
    <row r="46" spans="1:4" ht="15.75" customHeight="1">
      <c r="A46" s="639" t="s">
        <v>13</v>
      </c>
      <c r="B46" s="635">
        <v>7</v>
      </c>
      <c r="C46" s="634">
        <v>5</v>
      </c>
      <c r="D46" s="634">
        <v>4</v>
      </c>
    </row>
    <row r="47" spans="1:4" ht="15.75" customHeight="1">
      <c r="A47" s="639" t="s">
        <v>13</v>
      </c>
      <c r="B47" s="635">
        <v>60</v>
      </c>
      <c r="C47" s="634">
        <v>10</v>
      </c>
      <c r="D47" s="634">
        <v>3</v>
      </c>
    </row>
    <row r="48" spans="1:4" ht="15.75" customHeight="1">
      <c r="A48" s="639" t="s">
        <v>13</v>
      </c>
      <c r="B48" s="635">
        <v>6</v>
      </c>
      <c r="C48" s="634">
        <v>5</v>
      </c>
      <c r="D48" s="634">
        <v>3</v>
      </c>
    </row>
    <row r="49" spans="1:4" ht="15.75" customHeight="1">
      <c r="A49" s="639" t="s">
        <v>13</v>
      </c>
      <c r="B49" s="635">
        <v>151</v>
      </c>
      <c r="C49" s="634">
        <v>77</v>
      </c>
      <c r="D49" s="634">
        <v>65</v>
      </c>
    </row>
    <row r="50" spans="1:4" ht="15.75" customHeight="1">
      <c r="A50" s="639" t="s">
        <v>13</v>
      </c>
      <c r="B50" s="635">
        <v>5</v>
      </c>
      <c r="C50" s="634">
        <v>0</v>
      </c>
      <c r="D50" s="634">
        <v>0</v>
      </c>
    </row>
    <row r="51" spans="1:4" ht="15.75" customHeight="1">
      <c r="A51" s="639" t="s">
        <v>13</v>
      </c>
      <c r="B51" s="635">
        <v>5</v>
      </c>
      <c r="C51" s="634">
        <v>4</v>
      </c>
      <c r="D51" s="634">
        <v>4</v>
      </c>
    </row>
    <row r="52" spans="1:4" ht="15.75" customHeight="1">
      <c r="A52" s="639" t="s">
        <v>13</v>
      </c>
      <c r="B52" s="635">
        <v>46</v>
      </c>
      <c r="C52" s="634">
        <v>37</v>
      </c>
      <c r="D52" s="634">
        <v>37</v>
      </c>
    </row>
    <row r="53" spans="1:4" ht="15.75" customHeight="1">
      <c r="A53" s="639" t="s">
        <v>13</v>
      </c>
      <c r="B53" s="635">
        <v>24</v>
      </c>
      <c r="C53" s="634">
        <v>11</v>
      </c>
      <c r="D53" s="634">
        <v>0</v>
      </c>
    </row>
    <row r="54" spans="1:4" ht="15.75" customHeight="1">
      <c r="A54" s="633" t="s">
        <v>469</v>
      </c>
      <c r="B54" s="635">
        <v>24</v>
      </c>
      <c r="C54" s="634">
        <v>19</v>
      </c>
      <c r="D54" s="634">
        <v>14</v>
      </c>
    </row>
    <row r="55" spans="1:4" ht="15.75" customHeight="1">
      <c r="A55" s="633" t="s">
        <v>469</v>
      </c>
      <c r="B55" s="635">
        <v>17</v>
      </c>
      <c r="C55" s="634">
        <v>17</v>
      </c>
      <c r="D55" s="634">
        <v>11</v>
      </c>
    </row>
    <row r="56" spans="1:4" ht="15.75" customHeight="1">
      <c r="A56" s="639" t="s">
        <v>469</v>
      </c>
      <c r="B56" s="635">
        <v>183</v>
      </c>
      <c r="C56" s="634">
        <v>15</v>
      </c>
      <c r="D56" s="634">
        <v>7</v>
      </c>
    </row>
    <row r="57" spans="1:4" ht="15.75" customHeight="1">
      <c r="A57" s="633" t="s">
        <v>469</v>
      </c>
      <c r="B57" s="635">
        <v>83</v>
      </c>
      <c r="C57" s="634">
        <v>56</v>
      </c>
      <c r="D57" s="634">
        <v>7</v>
      </c>
    </row>
    <row r="58" spans="1:4" ht="15.75" customHeight="1">
      <c r="A58" s="641" t="s">
        <v>467</v>
      </c>
      <c r="B58" s="649">
        <v>113</v>
      </c>
      <c r="C58" s="650">
        <v>43</v>
      </c>
      <c r="D58" s="650">
        <v>18</v>
      </c>
    </row>
    <row r="59" spans="1:4" ht="15.75" customHeight="1">
      <c r="A59" s="639" t="s">
        <v>24</v>
      </c>
      <c r="B59" s="635">
        <v>107</v>
      </c>
      <c r="C59" s="634">
        <v>64</v>
      </c>
      <c r="D59" s="634">
        <v>52</v>
      </c>
    </row>
    <row r="60" spans="1:4" ht="15.75" customHeight="1">
      <c r="A60" s="641" t="s">
        <v>1771</v>
      </c>
      <c r="B60" s="635">
        <v>13</v>
      </c>
      <c r="C60" s="634">
        <v>9</v>
      </c>
      <c r="D60" s="634">
        <v>9</v>
      </c>
    </row>
    <row r="61" spans="1:4" ht="15.75" customHeight="1">
      <c r="A61" s="639" t="s">
        <v>27</v>
      </c>
      <c r="B61" s="635">
        <v>15</v>
      </c>
      <c r="C61" s="634">
        <v>15</v>
      </c>
      <c r="D61" s="634">
        <v>15</v>
      </c>
    </row>
    <row r="62" spans="1:4" ht="15.75" customHeight="1">
      <c r="A62" s="639" t="s">
        <v>27</v>
      </c>
      <c r="B62" s="635">
        <v>25</v>
      </c>
      <c r="C62" s="634">
        <v>17</v>
      </c>
      <c r="D62" s="634">
        <v>17</v>
      </c>
    </row>
    <row r="63" spans="1:4" ht="15.75" customHeight="1">
      <c r="A63" s="640" t="s">
        <v>38</v>
      </c>
      <c r="B63" s="635">
        <v>7</v>
      </c>
      <c r="C63" s="634">
        <v>7</v>
      </c>
      <c r="D63" s="634">
        <v>0</v>
      </c>
    </row>
    <row r="64" spans="1:4" ht="15.75" customHeight="1">
      <c r="A64" s="640" t="s">
        <v>38</v>
      </c>
      <c r="B64" s="635">
        <v>9</v>
      </c>
      <c r="C64" s="634">
        <v>9</v>
      </c>
      <c r="D64" s="634">
        <v>9</v>
      </c>
    </row>
    <row r="65" spans="1:4" ht="15.75" customHeight="1">
      <c r="A65" s="640" t="s">
        <v>38</v>
      </c>
      <c r="B65" s="635">
        <v>21</v>
      </c>
      <c r="C65" s="634">
        <v>20</v>
      </c>
      <c r="D65" s="634">
        <v>16</v>
      </c>
    </row>
    <row r="66" spans="1:4" ht="15.75" customHeight="1">
      <c r="A66" s="643" t="s">
        <v>38</v>
      </c>
      <c r="B66" s="645">
        <v>39</v>
      </c>
      <c r="C66" s="644">
        <v>30</v>
      </c>
      <c r="D66" s="644">
        <v>13</v>
      </c>
    </row>
    <row r="67" spans="1:4" ht="15.75" customHeight="1">
      <c r="A67" s="646" t="s">
        <v>38</v>
      </c>
      <c r="B67" s="635">
        <v>23</v>
      </c>
      <c r="C67" s="634">
        <v>11</v>
      </c>
      <c r="D67" s="634">
        <v>0</v>
      </c>
    </row>
    <row r="68" spans="1:4" ht="15.75" customHeight="1">
      <c r="A68" s="646" t="s">
        <v>38</v>
      </c>
      <c r="B68" s="635">
        <v>11</v>
      </c>
      <c r="C68" s="634">
        <v>9</v>
      </c>
      <c r="D68" s="634">
        <v>9</v>
      </c>
    </row>
    <row r="69" spans="1:4" ht="15.75" customHeight="1">
      <c r="A69" s="646" t="s">
        <v>38</v>
      </c>
      <c r="B69" s="635">
        <v>21</v>
      </c>
      <c r="C69" s="634">
        <v>17</v>
      </c>
      <c r="D69" s="634">
        <v>12</v>
      </c>
    </row>
    <row r="70" spans="1:4" ht="15.75" customHeight="1">
      <c r="A70" s="646" t="s">
        <v>38</v>
      </c>
      <c r="B70" s="635">
        <v>3</v>
      </c>
      <c r="C70" s="634">
        <v>0</v>
      </c>
      <c r="D70" s="634">
        <v>0</v>
      </c>
    </row>
    <row r="71" spans="1:4" ht="15.75" customHeight="1">
      <c r="A71" s="646" t="s">
        <v>38</v>
      </c>
      <c r="B71" s="635">
        <v>28</v>
      </c>
      <c r="C71" s="634">
        <v>8</v>
      </c>
      <c r="D71" s="634">
        <v>8</v>
      </c>
    </row>
    <row r="72" spans="1:4" ht="15.75" customHeight="1">
      <c r="A72" s="646" t="s">
        <v>38</v>
      </c>
      <c r="B72" s="635">
        <v>100</v>
      </c>
      <c r="C72" s="634">
        <v>32</v>
      </c>
      <c r="D72" s="634">
        <v>2</v>
      </c>
    </row>
    <row r="73" spans="1:4" ht="15.75" customHeight="1">
      <c r="A73" s="639" t="s">
        <v>327</v>
      </c>
      <c r="B73" s="635">
        <v>36</v>
      </c>
      <c r="C73" s="634">
        <v>29</v>
      </c>
      <c r="D73" s="634">
        <v>29</v>
      </c>
    </row>
    <row r="74" spans="1:4" ht="15.75" customHeight="1">
      <c r="A74" s="639" t="s">
        <v>327</v>
      </c>
      <c r="B74" s="635">
        <v>68</v>
      </c>
      <c r="C74" s="634">
        <v>42</v>
      </c>
      <c r="D74" s="634">
        <v>42</v>
      </c>
    </row>
    <row r="75" spans="1:4" ht="15.75" customHeight="1">
      <c r="A75" s="641" t="s">
        <v>12</v>
      </c>
      <c r="B75" s="649">
        <v>49</v>
      </c>
      <c r="C75" s="650">
        <v>17</v>
      </c>
      <c r="D75" s="650">
        <v>11</v>
      </c>
    </row>
    <row r="76" spans="1:4" ht="15.75" customHeight="1">
      <c r="A76" s="641" t="s">
        <v>17</v>
      </c>
      <c r="B76" s="649">
        <v>92</v>
      </c>
      <c r="C76" s="650">
        <v>30</v>
      </c>
      <c r="D76" s="650">
        <v>20</v>
      </c>
    </row>
    <row r="77" spans="1:4" ht="15.75" customHeight="1">
      <c r="A77" s="641" t="s">
        <v>221</v>
      </c>
      <c r="B77" s="649">
        <v>59</v>
      </c>
      <c r="C77" s="650">
        <v>30</v>
      </c>
      <c r="D77" s="650">
        <v>20</v>
      </c>
    </row>
    <row r="78" spans="1:4" ht="15.75" customHeight="1">
      <c r="A78" s="640" t="s">
        <v>403</v>
      </c>
      <c r="B78" s="635">
        <v>29</v>
      </c>
      <c r="C78" s="634">
        <v>17</v>
      </c>
      <c r="D78" s="634">
        <v>9</v>
      </c>
    </row>
    <row r="79" spans="1:4" ht="15.75" customHeight="1">
      <c r="A79" s="639" t="s">
        <v>35</v>
      </c>
      <c r="B79" s="635">
        <v>93</v>
      </c>
      <c r="C79" s="634">
        <v>43</v>
      </c>
      <c r="D79" s="634">
        <v>43</v>
      </c>
    </row>
    <row r="80" spans="1:4" ht="15.75" customHeight="1">
      <c r="A80" s="642" t="s">
        <v>403</v>
      </c>
      <c r="B80" s="635">
        <v>70</v>
      </c>
      <c r="C80" s="634">
        <v>22</v>
      </c>
      <c r="D80" s="634">
        <v>15</v>
      </c>
    </row>
    <row r="81" spans="1:4" ht="15.75" customHeight="1">
      <c r="A81" s="639" t="s">
        <v>24</v>
      </c>
      <c r="B81" s="635">
        <v>16</v>
      </c>
      <c r="C81" s="634">
        <v>5</v>
      </c>
      <c r="D81" s="634">
        <v>2</v>
      </c>
    </row>
    <row r="82" spans="1:4" ht="15.75" customHeight="1">
      <c r="A82" s="639" t="s">
        <v>327</v>
      </c>
      <c r="B82" s="635">
        <v>8</v>
      </c>
      <c r="C82" s="634">
        <v>2</v>
      </c>
      <c r="D82" s="634">
        <v>0</v>
      </c>
    </row>
    <row r="83" spans="1:4" ht="15.75" customHeight="1">
      <c r="A83" s="642" t="s">
        <v>38</v>
      </c>
      <c r="B83" s="635">
        <v>20</v>
      </c>
      <c r="C83" s="634">
        <v>11</v>
      </c>
      <c r="D83" s="634">
        <v>11</v>
      </c>
    </row>
    <row r="84" spans="1:4" ht="15.75" customHeight="1">
      <c r="A84" s="639" t="s">
        <v>27</v>
      </c>
      <c r="B84" s="635">
        <v>3</v>
      </c>
      <c r="C84" s="634">
        <v>3</v>
      </c>
      <c r="D84" s="634">
        <v>3</v>
      </c>
    </row>
    <row r="85" spans="1:4" ht="15.75" customHeight="1">
      <c r="A85" s="642" t="s">
        <v>39</v>
      </c>
      <c r="B85" s="635">
        <v>9</v>
      </c>
      <c r="C85" s="634">
        <v>8</v>
      </c>
      <c r="D85" s="634">
        <v>8</v>
      </c>
    </row>
    <row r="86" spans="1:4" ht="15.75" customHeight="1">
      <c r="A86" s="639" t="s">
        <v>328</v>
      </c>
      <c r="B86" s="635">
        <v>31</v>
      </c>
      <c r="C86" s="634">
        <v>5</v>
      </c>
      <c r="D86" s="634">
        <v>0</v>
      </c>
    </row>
    <row r="87" spans="1:4" ht="15.75" customHeight="1">
      <c r="A87" s="639" t="s">
        <v>27</v>
      </c>
      <c r="B87" s="635">
        <v>5</v>
      </c>
      <c r="C87" s="634">
        <v>5</v>
      </c>
      <c r="D87" s="634">
        <v>5</v>
      </c>
    </row>
    <row r="88" spans="1:4" ht="15.75" customHeight="1">
      <c r="A88" s="639" t="s">
        <v>35</v>
      </c>
      <c r="B88" s="635">
        <v>196</v>
      </c>
      <c r="C88" s="634">
        <v>87</v>
      </c>
      <c r="D88" s="634">
        <v>56</v>
      </c>
    </row>
    <row r="89" spans="1:4" ht="15.75" customHeight="1">
      <c r="A89" s="642" t="s">
        <v>21</v>
      </c>
      <c r="B89" s="635">
        <v>2</v>
      </c>
      <c r="C89" s="634">
        <v>1</v>
      </c>
      <c r="D89" s="634">
        <v>0</v>
      </c>
    </row>
    <row r="90" spans="1:4" ht="15.75" customHeight="1">
      <c r="A90" s="639" t="s">
        <v>414</v>
      </c>
      <c r="B90" s="635">
        <v>26</v>
      </c>
      <c r="C90" s="634">
        <v>10</v>
      </c>
      <c r="D90" s="634">
        <v>10</v>
      </c>
    </row>
    <row r="91" spans="1:4" ht="15.75" customHeight="1">
      <c r="A91" s="639" t="s">
        <v>327</v>
      </c>
      <c r="B91" s="635">
        <v>109</v>
      </c>
      <c r="C91" s="634">
        <v>25</v>
      </c>
      <c r="D91" s="634">
        <v>0</v>
      </c>
    </row>
    <row r="92" spans="1:4" ht="15.75" customHeight="1">
      <c r="A92" s="642" t="s">
        <v>26</v>
      </c>
      <c r="B92" s="635">
        <v>38</v>
      </c>
      <c r="C92" s="634">
        <v>36</v>
      </c>
      <c r="D92" s="634">
        <v>36</v>
      </c>
    </row>
    <row r="93" spans="1:4" ht="15.75" customHeight="1">
      <c r="A93" s="639" t="s">
        <v>434</v>
      </c>
      <c r="B93" s="635">
        <v>7</v>
      </c>
      <c r="C93" s="634">
        <v>6</v>
      </c>
      <c r="D93" s="634">
        <v>0</v>
      </c>
    </row>
    <row r="94" spans="1:4" ht="15.75" customHeight="1">
      <c r="A94" s="639" t="s">
        <v>27</v>
      </c>
      <c r="B94" s="635">
        <v>1</v>
      </c>
      <c r="C94" s="634">
        <v>1</v>
      </c>
      <c r="D94" s="634">
        <v>0</v>
      </c>
    </row>
    <row r="95" spans="1:4" ht="15.75" customHeight="1">
      <c r="A95" s="642" t="s">
        <v>33</v>
      </c>
      <c r="B95" s="635">
        <v>85</v>
      </c>
      <c r="C95" s="634">
        <v>52</v>
      </c>
      <c r="D95" s="634">
        <v>44</v>
      </c>
    </row>
    <row r="96" spans="1:4" ht="15.75" customHeight="1">
      <c r="A96" s="639" t="s">
        <v>327</v>
      </c>
      <c r="B96" s="635">
        <v>19</v>
      </c>
      <c r="C96" s="634">
        <v>4</v>
      </c>
      <c r="D96" s="634">
        <v>1</v>
      </c>
    </row>
    <row r="97" spans="1:4" ht="15.75" customHeight="1">
      <c r="A97" s="640" t="s">
        <v>26</v>
      </c>
      <c r="B97" s="635">
        <v>39</v>
      </c>
      <c r="C97" s="634">
        <v>27</v>
      </c>
      <c r="D97" s="634">
        <v>26</v>
      </c>
    </row>
    <row r="98" spans="1:4" ht="15.75" customHeight="1">
      <c r="A98" s="639" t="s">
        <v>327</v>
      </c>
      <c r="B98" s="635">
        <v>88</v>
      </c>
      <c r="C98" s="634">
        <v>19</v>
      </c>
      <c r="D98" s="634">
        <v>5</v>
      </c>
    </row>
    <row r="99" spans="1:4" ht="15.75" customHeight="1">
      <c r="A99" s="639" t="s">
        <v>414</v>
      </c>
      <c r="B99" s="635">
        <v>72</v>
      </c>
      <c r="C99" s="634">
        <v>53</v>
      </c>
      <c r="D99" s="634">
        <v>39</v>
      </c>
    </row>
    <row r="100" spans="1:4" ht="15.75" customHeight="1">
      <c r="A100" s="639" t="s">
        <v>355</v>
      </c>
      <c r="B100" s="635">
        <v>66</v>
      </c>
      <c r="C100" s="634">
        <v>34</v>
      </c>
      <c r="D100" s="634">
        <v>19</v>
      </c>
    </row>
    <row r="101" spans="1:4" ht="15.75" customHeight="1">
      <c r="A101" s="639" t="s">
        <v>328</v>
      </c>
      <c r="B101" s="635">
        <v>14</v>
      </c>
      <c r="C101" s="634">
        <v>13</v>
      </c>
      <c r="D101" s="634">
        <v>13</v>
      </c>
    </row>
    <row r="102" spans="1:4" ht="15.75" customHeight="1">
      <c r="A102" s="640" t="s">
        <v>38</v>
      </c>
      <c r="B102" s="635">
        <v>5</v>
      </c>
      <c r="C102" s="634">
        <v>0</v>
      </c>
      <c r="D102" s="634">
        <v>0</v>
      </c>
    </row>
    <row r="103" spans="1:4" ht="15.75" customHeight="1">
      <c r="A103" s="639" t="s">
        <v>328</v>
      </c>
      <c r="B103" s="635">
        <v>8</v>
      </c>
      <c r="C103" s="634">
        <v>0</v>
      </c>
      <c r="D103" s="634">
        <v>0</v>
      </c>
    </row>
    <row r="104" spans="1:4" ht="15.75" customHeight="1">
      <c r="A104" s="639" t="s">
        <v>35</v>
      </c>
      <c r="B104" s="635">
        <v>507</v>
      </c>
      <c r="C104" s="634">
        <v>299</v>
      </c>
      <c r="D104" s="634">
        <v>278</v>
      </c>
    </row>
    <row r="105" spans="1:4" ht="15.75" customHeight="1">
      <c r="A105" s="639" t="s">
        <v>327</v>
      </c>
      <c r="B105" s="635">
        <v>171</v>
      </c>
      <c r="C105" s="634">
        <v>82</v>
      </c>
      <c r="D105" s="634">
        <v>43</v>
      </c>
    </row>
    <row r="106" spans="1:4" ht="15.75" customHeight="1">
      <c r="A106" s="642" t="s">
        <v>26</v>
      </c>
      <c r="B106" s="635">
        <v>31</v>
      </c>
      <c r="C106" s="634">
        <v>14</v>
      </c>
      <c r="D106" s="634">
        <v>14</v>
      </c>
    </row>
    <row r="107" spans="1:4" ht="15.75" customHeight="1">
      <c r="A107" s="642" t="s">
        <v>26</v>
      </c>
      <c r="B107" s="635">
        <v>20</v>
      </c>
      <c r="C107" s="634">
        <v>19</v>
      </c>
      <c r="D107" s="634">
        <v>19</v>
      </c>
    </row>
    <row r="108" spans="1:4" ht="15.75" customHeight="1">
      <c r="A108" s="639" t="s">
        <v>355</v>
      </c>
      <c r="B108" s="635">
        <v>4</v>
      </c>
      <c r="C108" s="634">
        <v>2</v>
      </c>
      <c r="D108" s="634">
        <v>2</v>
      </c>
    </row>
    <row r="109" spans="1:4" ht="15.75" customHeight="1">
      <c r="A109" s="639" t="s">
        <v>24</v>
      </c>
      <c r="B109" s="635">
        <v>18</v>
      </c>
      <c r="C109" s="634">
        <v>8</v>
      </c>
      <c r="D109" s="634">
        <v>7</v>
      </c>
    </row>
    <row r="110" spans="1:4" ht="15.75" customHeight="1">
      <c r="A110" s="639" t="s">
        <v>27</v>
      </c>
      <c r="B110" s="635">
        <v>18</v>
      </c>
      <c r="C110" s="634">
        <v>0</v>
      </c>
      <c r="D110" s="634">
        <v>0</v>
      </c>
    </row>
    <row r="111" spans="1:4" ht="15.75" customHeight="1">
      <c r="A111" s="639" t="s">
        <v>24</v>
      </c>
      <c r="B111" s="635">
        <v>93</v>
      </c>
      <c r="C111" s="634">
        <v>24</v>
      </c>
      <c r="D111" s="634">
        <v>11</v>
      </c>
    </row>
    <row r="112" spans="1:4" ht="15.75" customHeight="1">
      <c r="A112" s="639" t="s">
        <v>355</v>
      </c>
      <c r="B112" s="635">
        <v>75</v>
      </c>
      <c r="C112" s="634">
        <v>40</v>
      </c>
      <c r="D112" s="634">
        <v>28</v>
      </c>
    </row>
    <row r="113" spans="1:4" ht="15.75" customHeight="1">
      <c r="A113" s="640" t="s">
        <v>403</v>
      </c>
      <c r="B113" s="635">
        <v>57</v>
      </c>
      <c r="C113" s="634">
        <v>35</v>
      </c>
      <c r="D113" s="634">
        <v>18</v>
      </c>
    </row>
    <row r="114" spans="1:4" ht="15.75" customHeight="1">
      <c r="A114" s="640" t="s">
        <v>26</v>
      </c>
      <c r="B114" s="635">
        <v>39</v>
      </c>
      <c r="C114" s="634">
        <v>24</v>
      </c>
      <c r="D114" s="634">
        <v>22</v>
      </c>
    </row>
    <row r="115" spans="1:4" ht="15.75" customHeight="1">
      <c r="A115" s="642" t="s">
        <v>21</v>
      </c>
      <c r="B115" s="635">
        <v>20</v>
      </c>
      <c r="C115" s="634">
        <v>17</v>
      </c>
      <c r="D115" s="634">
        <v>6</v>
      </c>
    </row>
    <row r="116" spans="1:4" ht="15.75" customHeight="1">
      <c r="A116" s="640" t="s">
        <v>26</v>
      </c>
      <c r="B116" s="635">
        <v>24</v>
      </c>
      <c r="C116" s="634">
        <v>17</v>
      </c>
      <c r="D116" s="634">
        <v>17</v>
      </c>
    </row>
    <row r="117" spans="1:4" ht="15.75" customHeight="1">
      <c r="A117" s="639" t="s">
        <v>24</v>
      </c>
      <c r="B117" s="635">
        <v>37</v>
      </c>
      <c r="C117" s="634">
        <v>18</v>
      </c>
      <c r="D117" s="634">
        <v>0</v>
      </c>
    </row>
    <row r="118" spans="1:4" ht="15.75" customHeight="1">
      <c r="A118" s="639" t="s">
        <v>24</v>
      </c>
      <c r="B118" s="635">
        <v>5</v>
      </c>
      <c r="C118" s="634">
        <v>1</v>
      </c>
      <c r="D118" s="634">
        <v>1</v>
      </c>
    </row>
    <row r="119" spans="1:4" ht="15.75" customHeight="1">
      <c r="A119" s="639" t="s">
        <v>35</v>
      </c>
      <c r="B119" s="635">
        <v>31</v>
      </c>
      <c r="C119" s="634">
        <v>26</v>
      </c>
      <c r="D119" s="634">
        <v>26</v>
      </c>
    </row>
    <row r="120" spans="1:4" ht="15.75" customHeight="1">
      <c r="A120" s="639" t="s">
        <v>328</v>
      </c>
      <c r="B120" s="635">
        <v>8</v>
      </c>
      <c r="C120" s="634">
        <v>8</v>
      </c>
      <c r="D120" s="634">
        <v>8</v>
      </c>
    </row>
    <row r="121" spans="1:4" ht="15.75" customHeight="1">
      <c r="A121" s="642" t="s">
        <v>27</v>
      </c>
      <c r="B121" s="635">
        <v>53</v>
      </c>
      <c r="C121" s="634">
        <v>4</v>
      </c>
      <c r="D121" s="634">
        <v>0</v>
      </c>
    </row>
    <row r="122" spans="1:4" ht="15.75" customHeight="1">
      <c r="A122" s="640" t="s">
        <v>403</v>
      </c>
      <c r="B122" s="635">
        <v>39</v>
      </c>
      <c r="C122" s="634">
        <v>35</v>
      </c>
      <c r="D122" s="634">
        <v>34</v>
      </c>
    </row>
    <row r="123" spans="1:4" ht="15.75" customHeight="1">
      <c r="A123" s="640" t="s">
        <v>403</v>
      </c>
      <c r="B123" s="635">
        <v>134</v>
      </c>
      <c r="C123" s="634">
        <v>76</v>
      </c>
      <c r="D123" s="634">
        <v>63</v>
      </c>
    </row>
    <row r="124" spans="1:4" ht="15.75" customHeight="1">
      <c r="A124" s="639" t="s">
        <v>327</v>
      </c>
      <c r="B124" s="635">
        <v>31</v>
      </c>
      <c r="C124" s="634">
        <v>8</v>
      </c>
      <c r="D124" s="634">
        <v>7</v>
      </c>
    </row>
    <row r="125" spans="1:4" ht="15.75" customHeight="1">
      <c r="A125" s="639" t="s">
        <v>29</v>
      </c>
      <c r="B125" s="635">
        <v>134</v>
      </c>
      <c r="C125" s="634">
        <v>97</v>
      </c>
      <c r="D125" s="634">
        <v>95</v>
      </c>
    </row>
    <row r="126" spans="1:4" ht="15.75" customHeight="1">
      <c r="A126" s="640" t="s">
        <v>38</v>
      </c>
      <c r="B126" s="635">
        <v>14</v>
      </c>
      <c r="C126" s="634">
        <v>4</v>
      </c>
      <c r="D126" s="634">
        <v>3</v>
      </c>
    </row>
    <row r="127" spans="1:4" ht="15.75" customHeight="1">
      <c r="A127" s="640" t="s">
        <v>403</v>
      </c>
      <c r="B127" s="635">
        <v>14</v>
      </c>
      <c r="C127" s="634">
        <v>7</v>
      </c>
      <c r="D127" s="634">
        <v>7</v>
      </c>
    </row>
    <row r="128" spans="1:4" ht="15.75" customHeight="1">
      <c r="A128" s="639" t="s">
        <v>355</v>
      </c>
      <c r="B128" s="635">
        <v>15</v>
      </c>
      <c r="C128" s="634">
        <v>6</v>
      </c>
      <c r="D128" s="634">
        <v>6</v>
      </c>
    </row>
    <row r="129" spans="1:4" ht="15.75" customHeight="1">
      <c r="A129" s="639" t="s">
        <v>328</v>
      </c>
      <c r="B129" s="635">
        <v>10</v>
      </c>
      <c r="C129" s="634">
        <v>5</v>
      </c>
      <c r="D129" s="634">
        <v>5</v>
      </c>
    </row>
    <row r="130" spans="1:4" ht="15.75" customHeight="1">
      <c r="A130" s="639" t="s">
        <v>470</v>
      </c>
      <c r="B130" s="635">
        <v>16</v>
      </c>
      <c r="C130" s="634">
        <v>16</v>
      </c>
      <c r="D130" s="634">
        <v>15</v>
      </c>
    </row>
    <row r="131" spans="1:4" ht="15.75" customHeight="1">
      <c r="A131" s="639" t="s">
        <v>327</v>
      </c>
      <c r="B131" s="635">
        <v>67</v>
      </c>
      <c r="C131" s="634">
        <v>30</v>
      </c>
      <c r="D131" s="634">
        <v>0</v>
      </c>
    </row>
    <row r="132" spans="1:4" ht="15.75" customHeight="1">
      <c r="A132" s="639" t="s">
        <v>244</v>
      </c>
      <c r="B132" s="635">
        <v>16</v>
      </c>
      <c r="C132" s="634">
        <v>12</v>
      </c>
      <c r="D132" s="634">
        <v>12</v>
      </c>
    </row>
    <row r="133" spans="1:4" ht="15.75" customHeight="1">
      <c r="A133" s="642" t="s">
        <v>26</v>
      </c>
      <c r="B133" s="635">
        <v>17</v>
      </c>
      <c r="C133" s="634">
        <v>14</v>
      </c>
      <c r="D133" s="634">
        <v>14</v>
      </c>
    </row>
    <row r="134" spans="1:4" ht="15.75" customHeight="1">
      <c r="A134" s="640" t="s">
        <v>232</v>
      </c>
      <c r="B134" s="635">
        <v>25</v>
      </c>
      <c r="C134" s="634">
        <v>20</v>
      </c>
      <c r="D134" s="634">
        <v>0</v>
      </c>
    </row>
    <row r="135" spans="1:4" ht="15.75" customHeight="1">
      <c r="A135" s="639" t="s">
        <v>35</v>
      </c>
      <c r="B135" s="635">
        <v>46</v>
      </c>
      <c r="C135" s="634">
        <v>20</v>
      </c>
      <c r="D135" s="634">
        <v>17</v>
      </c>
    </row>
    <row r="136" spans="1:4" ht="15.75" customHeight="1">
      <c r="A136" s="639" t="s">
        <v>355</v>
      </c>
      <c r="B136" s="635">
        <v>48</v>
      </c>
      <c r="C136" s="634">
        <v>39</v>
      </c>
      <c r="D136" s="634">
        <v>39</v>
      </c>
    </row>
    <row r="137" spans="1:4" ht="15.75" customHeight="1">
      <c r="A137" s="639" t="s">
        <v>355</v>
      </c>
      <c r="B137" s="635">
        <v>45</v>
      </c>
      <c r="C137" s="634">
        <v>37</v>
      </c>
      <c r="D137" s="634">
        <v>20</v>
      </c>
    </row>
    <row r="138" spans="1:4" ht="15.75" customHeight="1">
      <c r="A138" s="639" t="s">
        <v>35</v>
      </c>
      <c r="B138" s="635">
        <v>135</v>
      </c>
      <c r="C138" s="634">
        <v>56</v>
      </c>
      <c r="D138" s="634">
        <v>45</v>
      </c>
    </row>
    <row r="139" spans="1:4" ht="15.75" customHeight="1">
      <c r="A139" s="640" t="s">
        <v>1772</v>
      </c>
      <c r="B139" s="635">
        <v>6</v>
      </c>
      <c r="C139" s="634">
        <v>5</v>
      </c>
      <c r="D139" s="634">
        <v>5</v>
      </c>
    </row>
    <row r="140" spans="1:4" ht="15.75" customHeight="1">
      <c r="A140" s="639" t="s">
        <v>328</v>
      </c>
      <c r="B140" s="635">
        <v>12</v>
      </c>
      <c r="C140" s="634">
        <v>4</v>
      </c>
      <c r="D140" s="634">
        <v>0</v>
      </c>
    </row>
    <row r="141" spans="1:4" ht="15.75" customHeight="1">
      <c r="A141" s="639" t="s">
        <v>327</v>
      </c>
      <c r="B141" s="635">
        <v>158</v>
      </c>
      <c r="C141" s="634">
        <v>62</v>
      </c>
      <c r="D141" s="634">
        <v>61</v>
      </c>
    </row>
    <row r="142" spans="1:4" ht="15.75" customHeight="1">
      <c r="A142" s="639" t="s">
        <v>355</v>
      </c>
      <c r="B142" s="635">
        <v>89</v>
      </c>
      <c r="C142" s="634">
        <v>55</v>
      </c>
      <c r="D142" s="634">
        <v>21</v>
      </c>
    </row>
    <row r="143" spans="1:4" ht="15.75" customHeight="1">
      <c r="A143" s="639" t="s">
        <v>328</v>
      </c>
      <c r="B143" s="635">
        <v>59</v>
      </c>
      <c r="C143" s="634">
        <v>11</v>
      </c>
      <c r="D143" s="634">
        <v>3</v>
      </c>
    </row>
    <row r="144" spans="1:4" ht="15.75" customHeight="1">
      <c r="A144" s="639" t="s">
        <v>35</v>
      </c>
      <c r="B144" s="635">
        <v>428</v>
      </c>
      <c r="C144" s="634">
        <v>214</v>
      </c>
      <c r="D144" s="634">
        <v>45</v>
      </c>
    </row>
    <row r="145" spans="1:4" ht="15.75" customHeight="1">
      <c r="A145" s="639" t="s">
        <v>35</v>
      </c>
      <c r="B145" s="635">
        <v>101</v>
      </c>
      <c r="C145" s="634">
        <v>91</v>
      </c>
      <c r="D145" s="634">
        <v>81</v>
      </c>
    </row>
    <row r="146" spans="1:4" ht="15.75" customHeight="1">
      <c r="A146" s="639" t="s">
        <v>35</v>
      </c>
      <c r="B146" s="635">
        <v>2</v>
      </c>
      <c r="C146" s="634">
        <v>2</v>
      </c>
      <c r="D146" s="634">
        <v>2</v>
      </c>
    </row>
    <row r="147" spans="1:4" ht="15.75" customHeight="1">
      <c r="A147" s="639" t="s">
        <v>355</v>
      </c>
      <c r="B147" s="635">
        <v>2</v>
      </c>
      <c r="C147" s="634">
        <v>1</v>
      </c>
      <c r="D147" s="634">
        <v>0</v>
      </c>
    </row>
    <row r="148" spans="1:4" ht="15.75" customHeight="1">
      <c r="A148" s="639" t="s">
        <v>24</v>
      </c>
      <c r="B148" s="635">
        <v>10</v>
      </c>
      <c r="C148" s="634">
        <v>9</v>
      </c>
      <c r="D148" s="634">
        <v>4</v>
      </c>
    </row>
    <row r="149" spans="1:4" ht="15.75" customHeight="1">
      <c r="A149" s="639" t="s">
        <v>470</v>
      </c>
      <c r="B149" s="635">
        <v>64</v>
      </c>
      <c r="C149" s="634">
        <v>44</v>
      </c>
      <c r="D149" s="634">
        <v>44</v>
      </c>
    </row>
    <row r="150" spans="1:4" ht="15.75" customHeight="1">
      <c r="A150" s="639" t="s">
        <v>470</v>
      </c>
      <c r="B150" s="635">
        <v>27</v>
      </c>
      <c r="C150" s="634">
        <v>2</v>
      </c>
      <c r="D150" s="634">
        <v>2</v>
      </c>
    </row>
    <row r="151" spans="1:4" ht="15.75" customHeight="1">
      <c r="A151" s="639" t="s">
        <v>355</v>
      </c>
      <c r="B151" s="635">
        <v>262</v>
      </c>
      <c r="C151" s="634">
        <v>149</v>
      </c>
      <c r="D151" s="634">
        <v>129</v>
      </c>
    </row>
    <row r="152" spans="1:4" ht="15.75" customHeight="1">
      <c r="A152" s="639" t="s">
        <v>470</v>
      </c>
      <c r="B152" s="635">
        <v>60</v>
      </c>
      <c r="C152" s="634">
        <v>38</v>
      </c>
      <c r="D152" s="634">
        <v>27</v>
      </c>
    </row>
    <row r="153" spans="1:4" ht="15.75" customHeight="1">
      <c r="A153" s="639" t="s">
        <v>24</v>
      </c>
      <c r="B153" s="635">
        <v>95</v>
      </c>
      <c r="C153" s="634">
        <v>77</v>
      </c>
      <c r="D153" s="634">
        <v>77</v>
      </c>
    </row>
    <row r="154" spans="1:4" ht="15.75" customHeight="1">
      <c r="A154" s="639" t="s">
        <v>470</v>
      </c>
      <c r="B154" s="635">
        <v>62</v>
      </c>
      <c r="C154" s="634">
        <v>17</v>
      </c>
      <c r="D154" s="634">
        <v>1</v>
      </c>
    </row>
    <row r="155" spans="1:4" ht="15.75" customHeight="1">
      <c r="A155" s="639" t="s">
        <v>355</v>
      </c>
      <c r="B155" s="635">
        <v>30</v>
      </c>
      <c r="C155" s="634">
        <v>23</v>
      </c>
      <c r="D155" s="634">
        <v>9</v>
      </c>
    </row>
    <row r="156" spans="1:4" ht="15.75" customHeight="1">
      <c r="A156" s="639" t="s">
        <v>355</v>
      </c>
      <c r="B156" s="635">
        <v>33</v>
      </c>
      <c r="C156" s="634">
        <v>5</v>
      </c>
      <c r="D156" s="634">
        <v>0</v>
      </c>
    </row>
    <row r="157" spans="1:4" ht="15.75" customHeight="1">
      <c r="A157" s="639" t="s">
        <v>355</v>
      </c>
      <c r="B157" s="635">
        <v>10</v>
      </c>
      <c r="C157" s="634">
        <v>6</v>
      </c>
      <c r="D157" s="634">
        <v>6</v>
      </c>
    </row>
    <row r="158" spans="1:4" ht="15.75" customHeight="1">
      <c r="A158" s="639" t="s">
        <v>355</v>
      </c>
      <c r="B158" s="635">
        <v>116</v>
      </c>
      <c r="C158" s="634">
        <v>66</v>
      </c>
      <c r="D158" s="634">
        <v>41</v>
      </c>
    </row>
    <row r="159" spans="1:4" ht="15.75" customHeight="1">
      <c r="A159" s="639" t="s">
        <v>244</v>
      </c>
      <c r="B159" s="635">
        <v>48</v>
      </c>
      <c r="C159" s="634">
        <v>6</v>
      </c>
      <c r="D159" s="634">
        <v>0</v>
      </c>
    </row>
    <row r="160" spans="1:4" ht="15.75" customHeight="1">
      <c r="A160" s="639" t="s">
        <v>244</v>
      </c>
      <c r="B160" s="635">
        <v>8</v>
      </c>
      <c r="C160" s="634">
        <v>6</v>
      </c>
      <c r="D160" s="634">
        <v>0</v>
      </c>
    </row>
    <row r="161" spans="1:4" ht="15.75" customHeight="1">
      <c r="A161" s="639" t="s">
        <v>355</v>
      </c>
      <c r="B161" s="635">
        <v>34</v>
      </c>
      <c r="C161" s="634">
        <v>18</v>
      </c>
      <c r="D161" s="634">
        <v>0</v>
      </c>
    </row>
    <row r="162" spans="1:4" ht="15.75" customHeight="1">
      <c r="A162" s="646" t="s">
        <v>285</v>
      </c>
      <c r="B162" s="635">
        <v>30</v>
      </c>
      <c r="C162" s="634">
        <v>29</v>
      </c>
      <c r="D162" s="634">
        <v>29</v>
      </c>
    </row>
    <row r="163" spans="1:4" ht="15.75" customHeight="1">
      <c r="A163" s="642" t="s">
        <v>1773</v>
      </c>
      <c r="B163" s="635">
        <v>23</v>
      </c>
      <c r="C163" s="634">
        <v>0</v>
      </c>
      <c r="D163" s="634">
        <v>0</v>
      </c>
    </row>
    <row r="164" spans="1:4" ht="15.75" customHeight="1">
      <c r="A164" s="639" t="s">
        <v>27</v>
      </c>
      <c r="B164" s="635">
        <v>2</v>
      </c>
      <c r="C164" s="634">
        <v>2</v>
      </c>
      <c r="D164" s="634">
        <v>0</v>
      </c>
    </row>
    <row r="165" spans="1:4" ht="15.75" customHeight="1">
      <c r="A165" s="639" t="s">
        <v>414</v>
      </c>
      <c r="B165" s="635">
        <v>43</v>
      </c>
      <c r="C165" s="634">
        <v>2</v>
      </c>
      <c r="D165" s="634">
        <v>2</v>
      </c>
    </row>
    <row r="166" spans="1:4" ht="15.75" customHeight="1">
      <c r="A166" s="646" t="s">
        <v>26</v>
      </c>
      <c r="B166" s="635">
        <v>42</v>
      </c>
      <c r="C166" s="634">
        <v>27</v>
      </c>
      <c r="D166" s="634">
        <v>27</v>
      </c>
    </row>
    <row r="167" spans="1:4" ht="15.75" customHeight="1">
      <c r="A167" s="639" t="s">
        <v>35</v>
      </c>
      <c r="B167" s="635">
        <v>99</v>
      </c>
      <c r="C167" s="634">
        <v>69</v>
      </c>
      <c r="D167" s="634">
        <v>69</v>
      </c>
    </row>
    <row r="168" spans="1:4" ht="15.75" customHeight="1">
      <c r="A168" s="639" t="s">
        <v>35</v>
      </c>
      <c r="B168" s="635">
        <v>149</v>
      </c>
      <c r="C168" s="634">
        <v>103</v>
      </c>
      <c r="D168" s="634">
        <v>96</v>
      </c>
    </row>
    <row r="169" spans="1:4" ht="15.75" customHeight="1">
      <c r="A169" s="640" t="s">
        <v>21</v>
      </c>
      <c r="B169" s="635">
        <v>10</v>
      </c>
      <c r="C169" s="634">
        <v>8</v>
      </c>
      <c r="D169" s="634">
        <v>0</v>
      </c>
    </row>
    <row r="170" spans="1:4" ht="15.75" customHeight="1">
      <c r="A170" s="639" t="s">
        <v>327</v>
      </c>
      <c r="B170" s="635">
        <v>16</v>
      </c>
      <c r="C170" s="634">
        <v>1</v>
      </c>
      <c r="D170" s="634">
        <v>0</v>
      </c>
    </row>
    <row r="171" spans="1:4" ht="15.75" customHeight="1">
      <c r="A171" s="640" t="s">
        <v>31</v>
      </c>
      <c r="B171" s="635">
        <v>66</v>
      </c>
      <c r="C171" s="634">
        <v>33</v>
      </c>
      <c r="D171" s="634">
        <v>21</v>
      </c>
    </row>
    <row r="172" spans="1:4" ht="15.75" customHeight="1">
      <c r="A172" s="639" t="s">
        <v>355</v>
      </c>
      <c r="B172" s="635">
        <v>27</v>
      </c>
      <c r="C172" s="634">
        <v>21</v>
      </c>
      <c r="D172" s="634">
        <v>8</v>
      </c>
    </row>
    <row r="173" spans="1:4" ht="15.75" customHeight="1">
      <c r="A173" s="639" t="s">
        <v>328</v>
      </c>
      <c r="B173" s="635">
        <v>1</v>
      </c>
      <c r="C173" s="634">
        <v>0</v>
      </c>
      <c r="D173" s="634">
        <v>0</v>
      </c>
    </row>
    <row r="174" spans="1:4" ht="15.75" customHeight="1">
      <c r="A174" s="639" t="s">
        <v>468</v>
      </c>
      <c r="B174" s="635">
        <v>14</v>
      </c>
      <c r="C174" s="634">
        <v>14</v>
      </c>
      <c r="D174" s="634">
        <v>14</v>
      </c>
    </row>
    <row r="175" spans="1:4" ht="15.75" customHeight="1">
      <c r="A175" s="639" t="s">
        <v>468</v>
      </c>
      <c r="B175" s="635">
        <v>15</v>
      </c>
      <c r="C175" s="634">
        <v>11</v>
      </c>
      <c r="D175" s="634">
        <v>8</v>
      </c>
    </row>
    <row r="176" spans="1:4" ht="15.75" customHeight="1">
      <c r="A176" s="640" t="s">
        <v>361</v>
      </c>
      <c r="B176" s="635">
        <v>2</v>
      </c>
      <c r="C176" s="634">
        <v>2</v>
      </c>
      <c r="D176" s="634">
        <v>2</v>
      </c>
    </row>
    <row r="177" spans="1:4" ht="15.75" customHeight="1">
      <c r="A177" s="639" t="s">
        <v>468</v>
      </c>
      <c r="B177" s="635">
        <v>38</v>
      </c>
      <c r="C177" s="634">
        <v>32</v>
      </c>
      <c r="D177" s="634">
        <v>0</v>
      </c>
    </row>
    <row r="178" spans="1:4" ht="15.75" customHeight="1">
      <c r="A178" s="639" t="s">
        <v>468</v>
      </c>
      <c r="B178" s="635">
        <v>77</v>
      </c>
      <c r="C178" s="634">
        <v>13</v>
      </c>
      <c r="D178" s="634">
        <v>13</v>
      </c>
    </row>
    <row r="179" spans="1:4" ht="15.75" customHeight="1">
      <c r="A179" s="639" t="s">
        <v>22</v>
      </c>
      <c r="B179" s="635">
        <v>29</v>
      </c>
      <c r="C179" s="634">
        <v>28</v>
      </c>
      <c r="D179" s="634">
        <v>28</v>
      </c>
    </row>
    <row r="180" spans="1:4" ht="15.75" customHeight="1">
      <c r="A180" s="639" t="s">
        <v>468</v>
      </c>
      <c r="B180" s="635">
        <v>10</v>
      </c>
      <c r="C180" s="634">
        <v>1</v>
      </c>
      <c r="D180" s="634">
        <v>0</v>
      </c>
    </row>
    <row r="181" spans="1:4" ht="15.75" customHeight="1">
      <c r="A181" s="639" t="s">
        <v>468</v>
      </c>
      <c r="B181" s="635">
        <v>4</v>
      </c>
      <c r="C181" s="634">
        <v>3</v>
      </c>
      <c r="D181" s="634">
        <v>1</v>
      </c>
    </row>
    <row r="182" spans="1:4" ht="15.75" customHeight="1">
      <c r="A182" s="640" t="s">
        <v>34</v>
      </c>
      <c r="B182" s="635">
        <v>10</v>
      </c>
      <c r="C182" s="634">
        <v>10</v>
      </c>
      <c r="D182" s="634">
        <v>10</v>
      </c>
    </row>
    <row r="183" spans="1:4" ht="15.75" customHeight="1">
      <c r="A183" s="640" t="s">
        <v>34</v>
      </c>
      <c r="B183" s="635">
        <v>52</v>
      </c>
      <c r="C183" s="634">
        <v>1</v>
      </c>
      <c r="D183" s="634">
        <v>0</v>
      </c>
    </row>
    <row r="184" spans="1:4" ht="15.75" customHeight="1">
      <c r="A184" s="639" t="s">
        <v>22</v>
      </c>
      <c r="B184" s="635">
        <v>35</v>
      </c>
      <c r="C184" s="634">
        <v>21</v>
      </c>
      <c r="D184" s="634">
        <v>21</v>
      </c>
    </row>
    <row r="185" spans="1:4" ht="15.75" customHeight="1">
      <c r="A185" s="639" t="s">
        <v>468</v>
      </c>
      <c r="B185" s="635">
        <v>8</v>
      </c>
      <c r="C185" s="634">
        <v>7</v>
      </c>
      <c r="D185" s="634">
        <v>7</v>
      </c>
    </row>
    <row r="186" spans="1:4" ht="15.75" customHeight="1">
      <c r="A186" s="639" t="s">
        <v>468</v>
      </c>
      <c r="B186" s="635">
        <v>23</v>
      </c>
      <c r="C186" s="634">
        <v>0</v>
      </c>
      <c r="D186" s="634">
        <v>0</v>
      </c>
    </row>
    <row r="187" spans="1:4" ht="15.75" customHeight="1">
      <c r="A187" s="639" t="s">
        <v>468</v>
      </c>
      <c r="B187" s="635">
        <v>30</v>
      </c>
      <c r="C187" s="634">
        <v>23</v>
      </c>
      <c r="D187" s="634">
        <v>23</v>
      </c>
    </row>
    <row r="188" spans="1:4" ht="15.75" customHeight="1">
      <c r="A188" s="639" t="s">
        <v>468</v>
      </c>
      <c r="B188" s="635">
        <v>7</v>
      </c>
      <c r="C188" s="634">
        <v>6</v>
      </c>
      <c r="D188" s="634">
        <v>6</v>
      </c>
    </row>
    <row r="189" spans="1:4" ht="15.75" customHeight="1">
      <c r="A189" s="640" t="s">
        <v>34</v>
      </c>
      <c r="B189" s="635">
        <v>53</v>
      </c>
      <c r="C189" s="634">
        <v>25</v>
      </c>
      <c r="D189" s="634">
        <v>16</v>
      </c>
    </row>
    <row r="190" spans="1:4" ht="15.75" customHeight="1">
      <c r="A190" s="639" t="s">
        <v>468</v>
      </c>
      <c r="B190" s="635">
        <v>11</v>
      </c>
      <c r="C190" s="634">
        <v>3</v>
      </c>
      <c r="D190" s="634">
        <v>0</v>
      </c>
    </row>
    <row r="191" spans="1:4" ht="15.75" customHeight="1">
      <c r="A191" s="639" t="s">
        <v>468</v>
      </c>
      <c r="B191" s="635">
        <v>66</v>
      </c>
      <c r="C191" s="634">
        <v>9</v>
      </c>
      <c r="D191" s="634">
        <v>0</v>
      </c>
    </row>
    <row r="192" spans="1:4" ht="15.75" customHeight="1">
      <c r="A192" s="640" t="s">
        <v>34</v>
      </c>
      <c r="B192" s="635">
        <v>13</v>
      </c>
      <c r="C192" s="634">
        <v>0</v>
      </c>
      <c r="D192" s="634">
        <v>0</v>
      </c>
    </row>
    <row r="193" spans="1:4" ht="15.75" customHeight="1">
      <c r="A193" s="639" t="s">
        <v>468</v>
      </c>
      <c r="B193" s="635">
        <v>47</v>
      </c>
      <c r="C193" s="634">
        <v>37</v>
      </c>
      <c r="D193" s="634">
        <v>31</v>
      </c>
    </row>
    <row r="194" spans="1:4" ht="15.75" customHeight="1">
      <c r="A194" s="639" t="s">
        <v>468</v>
      </c>
      <c r="B194" s="635">
        <v>77</v>
      </c>
      <c r="C194" s="634">
        <v>35</v>
      </c>
      <c r="D194" s="634">
        <v>25</v>
      </c>
    </row>
    <row r="195" spans="1:4" ht="15.75" customHeight="1">
      <c r="A195" s="639" t="s">
        <v>468</v>
      </c>
      <c r="B195" s="635">
        <v>129</v>
      </c>
      <c r="C195" s="634">
        <v>78</v>
      </c>
      <c r="D195" s="634">
        <v>73</v>
      </c>
    </row>
    <row r="196" spans="1:4" ht="15.75" customHeight="1">
      <c r="A196" s="639" t="s">
        <v>468</v>
      </c>
      <c r="B196" s="635">
        <v>13</v>
      </c>
      <c r="C196" s="634">
        <v>6</v>
      </c>
      <c r="D196" s="634">
        <v>5</v>
      </c>
    </row>
    <row r="197" spans="1:4" ht="15.75" customHeight="1">
      <c r="A197" s="639" t="s">
        <v>468</v>
      </c>
      <c r="B197" s="635">
        <v>24</v>
      </c>
      <c r="C197" s="634">
        <v>18</v>
      </c>
      <c r="D197" s="634">
        <v>11</v>
      </c>
    </row>
    <row r="198" spans="1:4" ht="15.75" customHeight="1">
      <c r="A198" s="639" t="s">
        <v>468</v>
      </c>
      <c r="B198" s="635">
        <v>174</v>
      </c>
      <c r="C198" s="634">
        <v>125</v>
      </c>
      <c r="D198" s="634">
        <v>125</v>
      </c>
    </row>
    <row r="199" spans="1:4" ht="15.75" customHeight="1">
      <c r="A199" s="639" t="s">
        <v>468</v>
      </c>
      <c r="B199" s="635">
        <v>47</v>
      </c>
      <c r="C199" s="634">
        <v>28</v>
      </c>
      <c r="D199" s="634">
        <v>0</v>
      </c>
    </row>
    <row r="200" spans="1:4" ht="15.75" customHeight="1">
      <c r="A200" s="639" t="s">
        <v>468</v>
      </c>
      <c r="B200" s="635">
        <v>162</v>
      </c>
      <c r="C200" s="634">
        <v>27</v>
      </c>
      <c r="D200" s="634">
        <v>0</v>
      </c>
    </row>
    <row r="201" spans="1:4" ht="15.75" customHeight="1">
      <c r="A201" s="639" t="s">
        <v>468</v>
      </c>
      <c r="B201" s="635">
        <v>67</v>
      </c>
      <c r="C201" s="634">
        <v>25</v>
      </c>
      <c r="D201" s="634">
        <v>25</v>
      </c>
    </row>
    <row r="202" spans="1:4" ht="15.75" customHeight="1">
      <c r="A202" s="639" t="s">
        <v>468</v>
      </c>
      <c r="B202" s="635">
        <v>24</v>
      </c>
      <c r="C202" s="634">
        <v>2</v>
      </c>
      <c r="D202" s="634">
        <v>0</v>
      </c>
    </row>
    <row r="203" spans="1:4" ht="15.75" customHeight="1">
      <c r="A203" s="639" t="s">
        <v>468</v>
      </c>
      <c r="B203" s="635">
        <v>130</v>
      </c>
      <c r="C203" s="634">
        <v>42</v>
      </c>
      <c r="D203" s="634">
        <v>41</v>
      </c>
    </row>
    <row r="204" spans="1:4" ht="15.75" customHeight="1">
      <c r="A204" s="642" t="s">
        <v>34</v>
      </c>
      <c r="B204" s="635">
        <v>5</v>
      </c>
      <c r="C204" s="634">
        <v>4</v>
      </c>
      <c r="D204" s="634">
        <v>3</v>
      </c>
    </row>
    <row r="205" spans="1:4" ht="15.75" customHeight="1">
      <c r="A205" s="639" t="s">
        <v>29</v>
      </c>
      <c r="B205" s="635">
        <v>9</v>
      </c>
      <c r="C205" s="634">
        <v>9</v>
      </c>
      <c r="D205" s="634">
        <v>9</v>
      </c>
    </row>
    <row r="206" spans="1:4" ht="15.75" customHeight="1">
      <c r="A206" s="641" t="s">
        <v>20</v>
      </c>
      <c r="B206" s="649">
        <v>30</v>
      </c>
      <c r="C206" s="650">
        <v>21</v>
      </c>
      <c r="D206" s="650">
        <v>17</v>
      </c>
    </row>
    <row r="207" spans="1:4" ht="15.75" customHeight="1">
      <c r="A207" s="639" t="s">
        <v>25</v>
      </c>
      <c r="B207" s="635">
        <v>15</v>
      </c>
      <c r="C207" s="634">
        <v>14</v>
      </c>
      <c r="D207" s="634">
        <v>14</v>
      </c>
    </row>
    <row r="208" spans="1:4" ht="15.75" customHeight="1">
      <c r="A208" s="641" t="s">
        <v>14</v>
      </c>
      <c r="B208" s="649">
        <v>17</v>
      </c>
      <c r="C208" s="650">
        <v>11</v>
      </c>
      <c r="D208" s="650">
        <v>9</v>
      </c>
    </row>
    <row r="209" spans="1:4" ht="15.75" customHeight="1">
      <c r="A209" s="639" t="s">
        <v>29</v>
      </c>
      <c r="B209" s="635">
        <v>29</v>
      </c>
      <c r="C209" s="634">
        <v>27</v>
      </c>
      <c r="D209" s="634">
        <v>23</v>
      </c>
    </row>
    <row r="210" spans="1:4" ht="15.75" customHeight="1">
      <c r="A210" s="639" t="s">
        <v>36</v>
      </c>
      <c r="B210" s="635">
        <v>15</v>
      </c>
      <c r="C210" s="634">
        <v>10</v>
      </c>
      <c r="D210" s="634">
        <v>0</v>
      </c>
    </row>
    <row r="211" spans="1:4" ht="15.75" customHeight="1">
      <c r="A211" s="639" t="s">
        <v>36</v>
      </c>
      <c r="B211" s="635">
        <v>43</v>
      </c>
      <c r="C211" s="634">
        <v>37</v>
      </c>
      <c r="D211" s="634">
        <v>34</v>
      </c>
    </row>
    <row r="212" spans="1:4" ht="15.75" customHeight="1">
      <c r="A212" s="639" t="s">
        <v>29</v>
      </c>
      <c r="B212" s="635">
        <v>36</v>
      </c>
      <c r="C212" s="634">
        <v>20</v>
      </c>
      <c r="D212" s="634">
        <v>19</v>
      </c>
    </row>
    <row r="213" spans="1:4" ht="15.75" customHeight="1">
      <c r="A213" s="639" t="s">
        <v>29</v>
      </c>
      <c r="B213" s="635">
        <v>79</v>
      </c>
      <c r="C213" s="634">
        <v>66</v>
      </c>
      <c r="D213" s="634">
        <v>65</v>
      </c>
    </row>
    <row r="214" spans="1:4" ht="15.75" customHeight="1">
      <c r="A214" s="639" t="s">
        <v>36</v>
      </c>
      <c r="B214" s="635">
        <v>10</v>
      </c>
      <c r="C214" s="634">
        <v>7</v>
      </c>
      <c r="D214" s="634">
        <v>7</v>
      </c>
    </row>
    <row r="215" spans="1:4" ht="15.75" customHeight="1">
      <c r="A215" s="639" t="s">
        <v>20</v>
      </c>
      <c r="B215" s="635">
        <v>22</v>
      </c>
      <c r="C215" s="634">
        <v>20</v>
      </c>
      <c r="D215" s="634">
        <v>12</v>
      </c>
    </row>
    <row r="216" spans="1:4" ht="15.75" customHeight="1">
      <c r="A216" s="639" t="s">
        <v>20</v>
      </c>
      <c r="B216" s="635">
        <v>16</v>
      </c>
      <c r="C216" s="634">
        <v>10</v>
      </c>
      <c r="D216" s="634">
        <v>10</v>
      </c>
    </row>
    <row r="217" spans="1:10" ht="15.75" customHeight="1">
      <c r="A217" s="639" t="s">
        <v>20</v>
      </c>
      <c r="B217" s="635">
        <v>114</v>
      </c>
      <c r="C217" s="634">
        <v>74</v>
      </c>
      <c r="D217" s="634">
        <v>55</v>
      </c>
      <c r="H217" s="652"/>
      <c r="I217" s="652"/>
      <c r="J217" s="652"/>
    </row>
    <row r="218" spans="1:4" ht="15.75" customHeight="1">
      <c r="A218" s="639" t="s">
        <v>29</v>
      </c>
      <c r="B218" s="635">
        <v>75</v>
      </c>
      <c r="C218" s="634">
        <v>36</v>
      </c>
      <c r="D218" s="634">
        <v>27</v>
      </c>
    </row>
    <row r="219" spans="1:4" ht="15.75" customHeight="1">
      <c r="A219" s="639" t="s">
        <v>36</v>
      </c>
      <c r="B219" s="635">
        <v>26</v>
      </c>
      <c r="C219" s="634">
        <v>19</v>
      </c>
      <c r="D219" s="634">
        <v>19</v>
      </c>
    </row>
    <row r="220" spans="1:10" ht="15.75" customHeight="1">
      <c r="A220" s="641" t="s">
        <v>198</v>
      </c>
      <c r="B220" s="649">
        <v>20</v>
      </c>
      <c r="C220" s="650">
        <v>12</v>
      </c>
      <c r="D220" s="650">
        <v>9</v>
      </c>
      <c r="H220" s="652"/>
      <c r="I220" s="653"/>
      <c r="J220" s="653"/>
    </row>
    <row r="221" spans="1:10" ht="15.75" customHeight="1">
      <c r="A221" s="639" t="s">
        <v>20</v>
      </c>
      <c r="B221" s="635">
        <v>16</v>
      </c>
      <c r="C221" s="634">
        <v>6</v>
      </c>
      <c r="D221" s="634">
        <v>5</v>
      </c>
      <c r="H221" s="652"/>
      <c r="I221" s="654"/>
      <c r="J221" s="654"/>
    </row>
    <row r="222" spans="1:10" ht="15.75" customHeight="1">
      <c r="A222" s="639" t="s">
        <v>20</v>
      </c>
      <c r="B222" s="635">
        <v>20</v>
      </c>
      <c r="C222" s="634">
        <v>18</v>
      </c>
      <c r="D222" s="634">
        <v>13</v>
      </c>
      <c r="H222" s="652"/>
      <c r="I222" s="654"/>
      <c r="J222" s="654"/>
    </row>
    <row r="223" spans="1:10" ht="15.75" customHeight="1">
      <c r="A223" s="639" t="s">
        <v>29</v>
      </c>
      <c r="B223" s="635">
        <v>15</v>
      </c>
      <c r="C223" s="634">
        <v>10</v>
      </c>
      <c r="D223" s="634">
        <v>10</v>
      </c>
      <c r="I223" s="630">
        <v>3</v>
      </c>
      <c r="J223" s="630">
        <v>3</v>
      </c>
    </row>
    <row r="224" spans="1:10" ht="15.75" customHeight="1">
      <c r="A224" s="639" t="s">
        <v>244</v>
      </c>
      <c r="B224" s="635">
        <v>13</v>
      </c>
      <c r="C224" s="634">
        <v>10</v>
      </c>
      <c r="D224" s="634">
        <v>10</v>
      </c>
      <c r="I224" s="634">
        <v>13</v>
      </c>
      <c r="J224" s="634">
        <v>13</v>
      </c>
    </row>
    <row r="225" spans="1:10" ht="15.75" customHeight="1">
      <c r="A225" s="640" t="s">
        <v>36</v>
      </c>
      <c r="B225" s="635">
        <v>16</v>
      </c>
      <c r="C225" s="634">
        <v>5</v>
      </c>
      <c r="D225" s="634">
        <v>5</v>
      </c>
      <c r="I225" s="634">
        <v>10</v>
      </c>
      <c r="J225" s="634">
        <v>10</v>
      </c>
    </row>
    <row r="226" spans="1:10" ht="15.75" customHeight="1">
      <c r="A226" s="639" t="s">
        <v>36</v>
      </c>
      <c r="B226" s="635">
        <v>30</v>
      </c>
      <c r="C226" s="634">
        <v>16</v>
      </c>
      <c r="D226" s="634">
        <v>15</v>
      </c>
      <c r="I226" s="634">
        <v>13</v>
      </c>
      <c r="J226" s="634">
        <v>13</v>
      </c>
    </row>
    <row r="227" spans="1:10" ht="15.75" customHeight="1">
      <c r="A227" s="639" t="s">
        <v>29</v>
      </c>
      <c r="B227" s="635">
        <v>11</v>
      </c>
      <c r="C227" s="634">
        <v>9</v>
      </c>
      <c r="D227" s="634">
        <v>9</v>
      </c>
      <c r="I227" s="634">
        <v>8</v>
      </c>
      <c r="J227" s="634">
        <v>8</v>
      </c>
    </row>
    <row r="228" spans="1:10" ht="15.75" customHeight="1">
      <c r="A228" s="639" t="s">
        <v>36</v>
      </c>
      <c r="B228" s="635">
        <v>32</v>
      </c>
      <c r="C228" s="634">
        <v>23</v>
      </c>
      <c r="D228" s="634">
        <v>23</v>
      </c>
      <c r="I228" s="634">
        <v>25</v>
      </c>
      <c r="J228" s="634">
        <v>25</v>
      </c>
    </row>
    <row r="229" spans="1:10" ht="15.75" customHeight="1">
      <c r="A229" s="639" t="s">
        <v>29</v>
      </c>
      <c r="B229" s="635">
        <v>5</v>
      </c>
      <c r="C229" s="634">
        <v>5</v>
      </c>
      <c r="D229" s="634">
        <v>5</v>
      </c>
      <c r="I229" s="634">
        <v>10</v>
      </c>
      <c r="J229" s="634">
        <v>10</v>
      </c>
    </row>
    <row r="230" spans="1:10" ht="15.75" customHeight="1">
      <c r="A230" s="639" t="s">
        <v>25</v>
      </c>
      <c r="B230" s="635">
        <v>192</v>
      </c>
      <c r="C230" s="634">
        <v>86</v>
      </c>
      <c r="D230" s="634">
        <v>18</v>
      </c>
      <c r="I230" s="655">
        <v>10</v>
      </c>
      <c r="J230" s="655">
        <v>10</v>
      </c>
    </row>
    <row r="231" spans="1:10" ht="15.75" customHeight="1">
      <c r="A231" s="639" t="s">
        <v>20</v>
      </c>
      <c r="B231" s="635">
        <v>8</v>
      </c>
      <c r="C231" s="634">
        <v>7</v>
      </c>
      <c r="D231" s="634">
        <v>7</v>
      </c>
      <c r="H231" s="652"/>
      <c r="I231" s="652"/>
      <c r="J231" s="652"/>
    </row>
    <row r="232" spans="1:4" ht="15.75" customHeight="1">
      <c r="A232" s="639" t="s">
        <v>26</v>
      </c>
      <c r="B232" s="635">
        <v>102</v>
      </c>
      <c r="C232" s="634">
        <v>35</v>
      </c>
      <c r="D232" s="634">
        <v>34</v>
      </c>
    </row>
    <row r="233" spans="1:4" ht="15.75" customHeight="1">
      <c r="A233" s="639" t="s">
        <v>26</v>
      </c>
      <c r="B233" s="635">
        <v>23</v>
      </c>
      <c r="C233" s="634">
        <v>14</v>
      </c>
      <c r="D233" s="634">
        <v>14</v>
      </c>
    </row>
    <row r="234" spans="1:4" ht="15.75" customHeight="1">
      <c r="A234" s="639" t="s">
        <v>26</v>
      </c>
      <c r="B234" s="635">
        <v>23</v>
      </c>
      <c r="C234" s="634">
        <v>8</v>
      </c>
      <c r="D234" s="634">
        <v>0</v>
      </c>
    </row>
    <row r="235" spans="1:4" ht="15.75" customHeight="1">
      <c r="A235" s="639" t="s">
        <v>244</v>
      </c>
      <c r="B235" s="635">
        <v>5</v>
      </c>
      <c r="C235" s="634">
        <v>1</v>
      </c>
      <c r="D235" s="634">
        <v>0</v>
      </c>
    </row>
    <row r="236" spans="1:4" ht="15.75" customHeight="1">
      <c r="A236" s="639" t="s">
        <v>20</v>
      </c>
      <c r="B236" s="635">
        <v>8</v>
      </c>
      <c r="C236" s="634">
        <v>6</v>
      </c>
      <c r="D236" s="634">
        <v>3</v>
      </c>
    </row>
    <row r="237" spans="1:4" ht="15.75" customHeight="1">
      <c r="A237" s="639" t="s">
        <v>29</v>
      </c>
      <c r="B237" s="635">
        <v>45</v>
      </c>
      <c r="C237" s="634">
        <v>41</v>
      </c>
      <c r="D237" s="634">
        <v>41</v>
      </c>
    </row>
    <row r="238" spans="1:4" ht="15.75" customHeight="1">
      <c r="A238" s="639" t="s">
        <v>29</v>
      </c>
      <c r="B238" s="635">
        <v>50</v>
      </c>
      <c r="C238" s="634">
        <v>42</v>
      </c>
      <c r="D238" s="634">
        <v>42</v>
      </c>
    </row>
    <row r="239" spans="1:4" ht="15.75" customHeight="1">
      <c r="A239" s="639" t="s">
        <v>29</v>
      </c>
      <c r="B239" s="635">
        <v>130</v>
      </c>
      <c r="C239" s="634">
        <v>48</v>
      </c>
      <c r="D239" s="634">
        <v>47</v>
      </c>
    </row>
    <row r="240" spans="1:4" ht="15.75" customHeight="1">
      <c r="A240" s="639" t="s">
        <v>29</v>
      </c>
      <c r="B240" s="635">
        <v>337</v>
      </c>
      <c r="C240" s="634">
        <v>182</v>
      </c>
      <c r="D240" s="634">
        <v>178</v>
      </c>
    </row>
    <row r="241" spans="1:4" ht="15.75" customHeight="1">
      <c r="A241" s="639" t="s">
        <v>29</v>
      </c>
      <c r="B241" s="635">
        <v>8</v>
      </c>
      <c r="C241" s="634">
        <v>0</v>
      </c>
      <c r="D241" s="634">
        <v>0</v>
      </c>
    </row>
    <row r="242" spans="1:4" ht="15.75" customHeight="1">
      <c r="A242" s="639" t="s">
        <v>29</v>
      </c>
      <c r="B242" s="635">
        <v>10</v>
      </c>
      <c r="C242" s="634">
        <v>6</v>
      </c>
      <c r="D242" s="634">
        <v>6</v>
      </c>
    </row>
    <row r="243" spans="1:4" ht="15.75" customHeight="1">
      <c r="A243" s="639" t="s">
        <v>36</v>
      </c>
      <c r="B243" s="635">
        <v>11</v>
      </c>
      <c r="C243" s="634">
        <v>10</v>
      </c>
      <c r="D243" s="634">
        <v>10</v>
      </c>
    </row>
    <row r="244" spans="1:4" ht="15.75" customHeight="1">
      <c r="A244" s="639" t="s">
        <v>29</v>
      </c>
      <c r="B244" s="635">
        <v>84</v>
      </c>
      <c r="C244" s="634">
        <v>46</v>
      </c>
      <c r="D244" s="634">
        <v>20</v>
      </c>
    </row>
    <row r="245" spans="1:4" ht="15.75" customHeight="1">
      <c r="A245" s="639" t="s">
        <v>36</v>
      </c>
      <c r="B245" s="635">
        <v>2</v>
      </c>
      <c r="C245" s="634">
        <v>2</v>
      </c>
      <c r="D245" s="634">
        <v>2</v>
      </c>
    </row>
    <row r="246" spans="1:4" ht="15.75" customHeight="1">
      <c r="A246" s="639" t="s">
        <v>20</v>
      </c>
      <c r="B246" s="635">
        <v>57</v>
      </c>
      <c r="C246" s="634">
        <v>31</v>
      </c>
      <c r="D246" s="634">
        <v>20</v>
      </c>
    </row>
    <row r="247" spans="1:4" ht="15.75" customHeight="1">
      <c r="A247" s="639" t="s">
        <v>36</v>
      </c>
      <c r="B247" s="635">
        <v>26</v>
      </c>
      <c r="C247" s="634">
        <v>17</v>
      </c>
      <c r="D247" s="634">
        <v>17</v>
      </c>
    </row>
    <row r="248" spans="1:4" ht="15.75" customHeight="1">
      <c r="A248" s="639" t="s">
        <v>20</v>
      </c>
      <c r="B248" s="635">
        <v>13</v>
      </c>
      <c r="C248" s="634">
        <v>1</v>
      </c>
      <c r="D248" s="634">
        <v>0</v>
      </c>
    </row>
    <row r="249" spans="1:4" ht="15.75" customHeight="1">
      <c r="A249" s="639" t="s">
        <v>20</v>
      </c>
      <c r="B249" s="635">
        <v>13</v>
      </c>
      <c r="C249" s="634">
        <v>6</v>
      </c>
      <c r="D249" s="634">
        <v>5</v>
      </c>
    </row>
    <row r="250" spans="1:4" ht="15.75" customHeight="1">
      <c r="A250" s="639" t="s">
        <v>244</v>
      </c>
      <c r="B250" s="635">
        <v>2</v>
      </c>
      <c r="C250" s="634">
        <v>2</v>
      </c>
      <c r="D250" s="634">
        <v>2</v>
      </c>
    </row>
    <row r="251" spans="1:4" ht="15.75" customHeight="1">
      <c r="A251" s="639" t="s">
        <v>20</v>
      </c>
      <c r="B251" s="635">
        <v>20</v>
      </c>
      <c r="C251" s="634">
        <v>13</v>
      </c>
      <c r="D251" s="634">
        <v>13</v>
      </c>
    </row>
    <row r="252" spans="1:4" ht="15.75" customHeight="1">
      <c r="A252" s="639" t="s">
        <v>36</v>
      </c>
      <c r="B252" s="635">
        <v>14</v>
      </c>
      <c r="C252" s="634">
        <v>9</v>
      </c>
      <c r="D252" s="634">
        <v>7</v>
      </c>
    </row>
    <row r="253" spans="1:4" ht="15.75" customHeight="1">
      <c r="A253" s="639" t="s">
        <v>403</v>
      </c>
      <c r="B253" s="635">
        <v>79</v>
      </c>
      <c r="C253" s="634">
        <v>29</v>
      </c>
      <c r="D253" s="634">
        <v>17</v>
      </c>
    </row>
    <row r="254" spans="1:4" ht="15.75" customHeight="1">
      <c r="A254" s="639" t="s">
        <v>403</v>
      </c>
      <c r="B254" s="635">
        <v>106</v>
      </c>
      <c r="C254" s="634">
        <v>38</v>
      </c>
      <c r="D254" s="634">
        <v>25</v>
      </c>
    </row>
    <row r="255" spans="1:4" ht="15.75" customHeight="1">
      <c r="A255" s="639" t="s">
        <v>403</v>
      </c>
      <c r="B255" s="635">
        <v>138</v>
      </c>
      <c r="C255" s="634">
        <v>86</v>
      </c>
      <c r="D255" s="634">
        <v>54</v>
      </c>
    </row>
    <row r="256" spans="1:4" ht="15.75" customHeight="1">
      <c r="A256" s="639" t="s">
        <v>36</v>
      </c>
      <c r="B256" s="635">
        <v>29</v>
      </c>
      <c r="C256" s="634">
        <v>23</v>
      </c>
      <c r="D256" s="634">
        <v>12</v>
      </c>
    </row>
    <row r="257" spans="1:4" ht="15.75" customHeight="1">
      <c r="A257" s="639" t="s">
        <v>244</v>
      </c>
      <c r="B257" s="635">
        <v>86</v>
      </c>
      <c r="C257" s="634">
        <v>27</v>
      </c>
      <c r="D257" s="634">
        <v>20</v>
      </c>
    </row>
    <row r="258" spans="1:4" ht="15.75" customHeight="1">
      <c r="A258" s="639" t="s">
        <v>20</v>
      </c>
      <c r="B258" s="635">
        <v>47</v>
      </c>
      <c r="C258" s="634">
        <v>20</v>
      </c>
      <c r="D258" s="634">
        <v>7</v>
      </c>
    </row>
    <row r="259" spans="1:4" ht="15.75" customHeight="1">
      <c r="A259" s="639" t="s">
        <v>20</v>
      </c>
      <c r="B259" s="635">
        <v>14</v>
      </c>
      <c r="C259" s="634">
        <v>13</v>
      </c>
      <c r="D259" s="634">
        <v>13</v>
      </c>
    </row>
    <row r="260" spans="1:4" ht="15.75" customHeight="1">
      <c r="A260" s="639" t="s">
        <v>244</v>
      </c>
      <c r="B260" s="635">
        <v>30</v>
      </c>
      <c r="C260" s="634">
        <v>23</v>
      </c>
      <c r="D260" s="634">
        <v>23</v>
      </c>
    </row>
    <row r="261" spans="1:4" ht="15.75" customHeight="1">
      <c r="A261" s="639" t="s">
        <v>36</v>
      </c>
      <c r="B261" s="635">
        <v>8</v>
      </c>
      <c r="C261" s="634">
        <v>7</v>
      </c>
      <c r="D261" s="634">
        <v>4</v>
      </c>
    </row>
    <row r="262" spans="1:4" ht="15.75" customHeight="1">
      <c r="A262" s="639" t="s">
        <v>29</v>
      </c>
      <c r="B262" s="635">
        <v>30</v>
      </c>
      <c r="C262" s="634">
        <v>27</v>
      </c>
      <c r="D262" s="634">
        <v>27</v>
      </c>
    </row>
    <row r="263" spans="1:4" ht="15.75" customHeight="1">
      <c r="A263" s="640" t="s">
        <v>1775</v>
      </c>
      <c r="B263" s="635">
        <v>25</v>
      </c>
      <c r="C263" s="634">
        <v>14</v>
      </c>
      <c r="D263" s="634">
        <v>0</v>
      </c>
    </row>
    <row r="264" spans="1:4" ht="15.75" customHeight="1">
      <c r="A264" s="639" t="s">
        <v>20</v>
      </c>
      <c r="B264" s="635">
        <v>9</v>
      </c>
      <c r="C264" s="634">
        <v>9</v>
      </c>
      <c r="D264" s="634">
        <v>9</v>
      </c>
    </row>
    <row r="265" spans="1:4" ht="15.75" customHeight="1">
      <c r="A265" s="639" t="s">
        <v>36</v>
      </c>
      <c r="B265" s="635">
        <v>57</v>
      </c>
      <c r="C265" s="634">
        <v>56</v>
      </c>
      <c r="D265" s="634">
        <v>52</v>
      </c>
    </row>
    <row r="266" spans="1:4" ht="15.75" customHeight="1">
      <c r="A266" s="639" t="s">
        <v>20</v>
      </c>
      <c r="B266" s="635">
        <v>14</v>
      </c>
      <c r="C266" s="634">
        <v>13</v>
      </c>
      <c r="D266" s="634">
        <v>13</v>
      </c>
    </row>
    <row r="267" spans="1:4" ht="15.75" customHeight="1">
      <c r="A267" s="639" t="s">
        <v>29</v>
      </c>
      <c r="B267" s="635">
        <v>8</v>
      </c>
      <c r="C267" s="634">
        <v>8</v>
      </c>
      <c r="D267" s="634">
        <v>8</v>
      </c>
    </row>
    <row r="268" spans="1:4" ht="15.75" customHeight="1">
      <c r="A268" s="639" t="s">
        <v>36</v>
      </c>
      <c r="B268" s="635">
        <v>12</v>
      </c>
      <c r="C268" s="634">
        <v>12</v>
      </c>
      <c r="D268" s="634">
        <v>12</v>
      </c>
    </row>
    <row r="269" spans="1:4" ht="15.75" customHeight="1">
      <c r="A269" s="639" t="s">
        <v>20</v>
      </c>
      <c r="B269" s="635">
        <v>2</v>
      </c>
      <c r="C269" s="634">
        <v>0</v>
      </c>
      <c r="D269" s="634">
        <v>0</v>
      </c>
    </row>
    <row r="270" spans="1:4" ht="15.75" customHeight="1">
      <c r="A270" s="639" t="s">
        <v>27</v>
      </c>
      <c r="B270" s="635">
        <v>17</v>
      </c>
      <c r="C270" s="634">
        <v>17</v>
      </c>
      <c r="D270" s="634">
        <v>17</v>
      </c>
    </row>
    <row r="271" spans="1:4" ht="15.75" customHeight="1">
      <c r="A271" s="639" t="s">
        <v>20</v>
      </c>
      <c r="B271" s="635">
        <v>72</v>
      </c>
      <c r="C271" s="634">
        <v>55</v>
      </c>
      <c r="D271" s="634">
        <v>55</v>
      </c>
    </row>
    <row r="272" spans="1:4" ht="15.75" customHeight="1">
      <c r="A272" s="639" t="s">
        <v>36</v>
      </c>
      <c r="B272" s="635">
        <v>24</v>
      </c>
      <c r="C272" s="634">
        <v>14</v>
      </c>
      <c r="D272" s="634">
        <v>14</v>
      </c>
    </row>
    <row r="273" spans="1:4" ht="15.75" customHeight="1">
      <c r="A273" s="640" t="s">
        <v>25</v>
      </c>
      <c r="B273" s="635">
        <v>9</v>
      </c>
      <c r="C273" s="634">
        <v>5</v>
      </c>
      <c r="D273" s="634">
        <v>4</v>
      </c>
    </row>
    <row r="274" spans="1:4" ht="15.75" customHeight="1">
      <c r="A274" s="639" t="s">
        <v>29</v>
      </c>
      <c r="B274" s="635">
        <v>31</v>
      </c>
      <c r="C274" s="634">
        <v>9</v>
      </c>
      <c r="D274" s="634">
        <v>9</v>
      </c>
    </row>
    <row r="275" spans="1:4" ht="15.75" customHeight="1">
      <c r="A275" s="639" t="s">
        <v>244</v>
      </c>
      <c r="B275" s="635">
        <v>44</v>
      </c>
      <c r="C275" s="634">
        <v>11</v>
      </c>
      <c r="D275" s="634">
        <v>11</v>
      </c>
    </row>
    <row r="276" spans="1:4" ht="15.75" customHeight="1">
      <c r="A276" s="640" t="s">
        <v>42</v>
      </c>
      <c r="B276" s="635">
        <v>9</v>
      </c>
      <c r="C276" s="634">
        <v>5</v>
      </c>
      <c r="D276" s="634">
        <v>5</v>
      </c>
    </row>
    <row r="277" spans="1:4" ht="15.75" customHeight="1">
      <c r="A277" s="640" t="s">
        <v>42</v>
      </c>
      <c r="B277" s="635">
        <v>26</v>
      </c>
      <c r="C277" s="634">
        <v>23</v>
      </c>
      <c r="D277" s="634">
        <v>13</v>
      </c>
    </row>
    <row r="278" spans="1:4" ht="15.75" customHeight="1">
      <c r="A278" s="639" t="s">
        <v>434</v>
      </c>
      <c r="B278" s="635">
        <v>103</v>
      </c>
      <c r="C278" s="634">
        <v>87</v>
      </c>
      <c r="D278" s="634">
        <v>86</v>
      </c>
    </row>
    <row r="279" spans="1:4" ht="15.75" customHeight="1">
      <c r="A279" s="639" t="s">
        <v>434</v>
      </c>
      <c r="B279" s="635">
        <v>13</v>
      </c>
      <c r="C279" s="634">
        <v>8</v>
      </c>
      <c r="D279" s="634">
        <v>6</v>
      </c>
    </row>
    <row r="280" spans="1:4" ht="15.75" customHeight="1">
      <c r="A280" s="639" t="s">
        <v>434</v>
      </c>
      <c r="B280" s="635">
        <v>86</v>
      </c>
      <c r="C280" s="634">
        <v>51</v>
      </c>
      <c r="D280" s="634">
        <v>50</v>
      </c>
    </row>
    <row r="281" spans="1:4" ht="15.75" customHeight="1">
      <c r="A281" s="639" t="s">
        <v>20</v>
      </c>
      <c r="B281" s="635">
        <v>27</v>
      </c>
      <c r="C281" s="634">
        <v>26</v>
      </c>
      <c r="D281" s="634">
        <v>23</v>
      </c>
    </row>
    <row r="282" spans="1:4" ht="15.75" customHeight="1">
      <c r="A282" s="639" t="s">
        <v>20</v>
      </c>
      <c r="B282" s="635">
        <v>59</v>
      </c>
      <c r="C282" s="634">
        <v>57</v>
      </c>
      <c r="D282" s="634">
        <v>56</v>
      </c>
    </row>
    <row r="283" spans="1:4" ht="15.75" customHeight="1">
      <c r="A283" s="639" t="s">
        <v>285</v>
      </c>
      <c r="B283" s="635">
        <v>25</v>
      </c>
      <c r="C283" s="634">
        <v>23</v>
      </c>
      <c r="D283" s="634">
        <v>10</v>
      </c>
    </row>
    <row r="284" spans="1:4" ht="15.75" customHeight="1">
      <c r="A284" s="639" t="s">
        <v>421</v>
      </c>
      <c r="B284" s="635">
        <v>23</v>
      </c>
      <c r="C284" s="634">
        <v>18</v>
      </c>
      <c r="D284" s="634">
        <v>15</v>
      </c>
    </row>
    <row r="285" spans="1:4" ht="15.75" customHeight="1">
      <c r="A285" s="639" t="s">
        <v>285</v>
      </c>
      <c r="B285" s="635">
        <v>144</v>
      </c>
      <c r="C285" s="634">
        <v>43</v>
      </c>
      <c r="D285" s="634">
        <v>0</v>
      </c>
    </row>
    <row r="286" spans="1:4" ht="15.75" customHeight="1">
      <c r="A286" s="639" t="s">
        <v>421</v>
      </c>
      <c r="B286" s="635">
        <v>37</v>
      </c>
      <c r="C286" s="634">
        <v>12</v>
      </c>
      <c r="D286" s="634">
        <v>11</v>
      </c>
    </row>
    <row r="287" spans="1:4" ht="15.75" customHeight="1">
      <c r="A287" s="641" t="s">
        <v>441</v>
      </c>
      <c r="B287" s="649">
        <v>112</v>
      </c>
      <c r="C287" s="650">
        <v>50</v>
      </c>
      <c r="D287" s="650">
        <v>29</v>
      </c>
    </row>
    <row r="288" spans="1:4" ht="15.75" customHeight="1">
      <c r="A288" s="639" t="s">
        <v>421</v>
      </c>
      <c r="B288" s="635">
        <v>108</v>
      </c>
      <c r="C288" s="634">
        <v>89</v>
      </c>
      <c r="D288" s="634">
        <v>70</v>
      </c>
    </row>
    <row r="289" spans="1:4" ht="15.75" customHeight="1">
      <c r="A289" s="639" t="s">
        <v>285</v>
      </c>
      <c r="B289" s="635">
        <v>3</v>
      </c>
      <c r="C289" s="634">
        <v>0</v>
      </c>
      <c r="D289" s="634">
        <v>0</v>
      </c>
    </row>
    <row r="290" spans="1:4" ht="15.75" customHeight="1">
      <c r="A290" s="641" t="s">
        <v>444</v>
      </c>
      <c r="B290" s="649">
        <v>70</v>
      </c>
      <c r="C290" s="650">
        <v>34</v>
      </c>
      <c r="D290" s="650">
        <v>23</v>
      </c>
    </row>
    <row r="291" spans="1:4" ht="15.75" customHeight="1">
      <c r="A291" s="639" t="s">
        <v>285</v>
      </c>
      <c r="B291" s="635">
        <v>8</v>
      </c>
      <c r="C291" s="634">
        <v>8</v>
      </c>
      <c r="D291" s="634">
        <v>8</v>
      </c>
    </row>
    <row r="292" spans="1:4" ht="15.75" customHeight="1">
      <c r="A292" s="639" t="s">
        <v>421</v>
      </c>
      <c r="B292" s="635">
        <v>66</v>
      </c>
      <c r="C292" s="634">
        <v>28</v>
      </c>
      <c r="D292" s="634">
        <v>26</v>
      </c>
    </row>
    <row r="293" spans="1:4" ht="15.75" customHeight="1">
      <c r="A293" s="639" t="s">
        <v>285</v>
      </c>
      <c r="B293" s="635">
        <v>15</v>
      </c>
      <c r="C293" s="634">
        <v>14</v>
      </c>
      <c r="D293" s="634">
        <v>6</v>
      </c>
    </row>
    <row r="294" spans="1:4" ht="15.75" customHeight="1">
      <c r="A294" s="639" t="s">
        <v>421</v>
      </c>
      <c r="B294" s="635">
        <v>33</v>
      </c>
      <c r="C294" s="634">
        <v>7</v>
      </c>
      <c r="D294" s="634">
        <v>6</v>
      </c>
    </row>
    <row r="295" spans="1:4" ht="15.75" customHeight="1">
      <c r="A295" s="639" t="s">
        <v>285</v>
      </c>
      <c r="B295" s="635">
        <v>4</v>
      </c>
      <c r="C295" s="634">
        <v>4</v>
      </c>
      <c r="D295" s="634">
        <v>4</v>
      </c>
    </row>
    <row r="296" spans="1:4" ht="15.75" customHeight="1">
      <c r="A296" s="639" t="s">
        <v>421</v>
      </c>
      <c r="B296" s="635">
        <v>24</v>
      </c>
      <c r="C296" s="634">
        <v>12</v>
      </c>
      <c r="D296" s="634">
        <v>12</v>
      </c>
    </row>
    <row r="297" spans="1:4" ht="15.75" customHeight="1">
      <c r="A297" s="639" t="s">
        <v>285</v>
      </c>
      <c r="B297" s="635">
        <v>39</v>
      </c>
      <c r="C297" s="634">
        <v>27</v>
      </c>
      <c r="D297" s="634">
        <v>0</v>
      </c>
    </row>
    <row r="298" spans="1:4" ht="15.75" customHeight="1">
      <c r="A298" s="639" t="s">
        <v>285</v>
      </c>
      <c r="B298" s="635">
        <v>26</v>
      </c>
      <c r="C298" s="634">
        <v>14</v>
      </c>
      <c r="D298" s="634">
        <v>5</v>
      </c>
    </row>
    <row r="299" spans="1:4" ht="15.75" customHeight="1">
      <c r="A299" s="639" t="s">
        <v>285</v>
      </c>
      <c r="B299" s="635">
        <v>35</v>
      </c>
      <c r="C299" s="634">
        <v>10</v>
      </c>
      <c r="D299" s="634">
        <v>5</v>
      </c>
    </row>
    <row r="300" spans="1:4" ht="15.75" customHeight="1">
      <c r="A300" s="639" t="s">
        <v>285</v>
      </c>
      <c r="B300" s="635">
        <v>62</v>
      </c>
      <c r="C300" s="634">
        <v>28</v>
      </c>
      <c r="D300" s="634">
        <v>27</v>
      </c>
    </row>
    <row r="301" spans="1:4" ht="15.75" customHeight="1">
      <c r="A301" s="640" t="s">
        <v>392</v>
      </c>
      <c r="B301" s="635">
        <v>12</v>
      </c>
      <c r="C301" s="634">
        <v>0</v>
      </c>
      <c r="D301" s="634">
        <v>0</v>
      </c>
    </row>
    <row r="302" spans="1:4" ht="15.75" customHeight="1">
      <c r="A302" s="639" t="s">
        <v>285</v>
      </c>
      <c r="B302" s="635">
        <v>57</v>
      </c>
      <c r="C302" s="634">
        <v>56</v>
      </c>
      <c r="D302" s="634">
        <v>56</v>
      </c>
    </row>
    <row r="303" spans="1:4" ht="15.75" customHeight="1">
      <c r="A303" s="639" t="s">
        <v>285</v>
      </c>
      <c r="B303" s="635">
        <v>127</v>
      </c>
      <c r="C303" s="634">
        <v>64</v>
      </c>
      <c r="D303" s="634">
        <v>63</v>
      </c>
    </row>
    <row r="304" spans="1:4" ht="15.75" customHeight="1">
      <c r="A304" s="639" t="s">
        <v>285</v>
      </c>
      <c r="B304" s="635">
        <v>56</v>
      </c>
      <c r="C304" s="634">
        <v>9</v>
      </c>
      <c r="D304" s="634">
        <v>0</v>
      </c>
    </row>
    <row r="305" spans="1:4" ht="15.75" customHeight="1">
      <c r="A305" s="639" t="s">
        <v>421</v>
      </c>
      <c r="B305" s="635">
        <v>34</v>
      </c>
      <c r="C305" s="634">
        <v>12</v>
      </c>
      <c r="D305" s="634">
        <v>11</v>
      </c>
    </row>
    <row r="306" spans="1:4" ht="15.75" customHeight="1">
      <c r="A306" s="639" t="s">
        <v>392</v>
      </c>
      <c r="B306" s="635">
        <v>104</v>
      </c>
      <c r="C306" s="634">
        <v>17</v>
      </c>
      <c r="D306" s="634">
        <v>0</v>
      </c>
    </row>
    <row r="307" spans="1:4" ht="15.75" customHeight="1">
      <c r="A307" s="639" t="s">
        <v>392</v>
      </c>
      <c r="B307" s="635">
        <v>106</v>
      </c>
      <c r="C307" s="634">
        <v>67</v>
      </c>
      <c r="D307" s="634">
        <v>66</v>
      </c>
    </row>
    <row r="308" spans="1:4" ht="15.75" customHeight="1">
      <c r="A308" s="639" t="s">
        <v>392</v>
      </c>
      <c r="B308" s="635">
        <v>77</v>
      </c>
      <c r="C308" s="634">
        <v>31</v>
      </c>
      <c r="D308" s="634">
        <v>0</v>
      </c>
    </row>
    <row r="309" spans="1:4" ht="15.75" customHeight="1">
      <c r="A309" s="639" t="s">
        <v>392</v>
      </c>
      <c r="B309" s="635">
        <v>20</v>
      </c>
      <c r="C309" s="634">
        <v>16</v>
      </c>
      <c r="D309" s="634">
        <v>9</v>
      </c>
    </row>
    <row r="310" spans="1:4" ht="15.75" customHeight="1">
      <c r="A310" s="639" t="s">
        <v>392</v>
      </c>
      <c r="B310" s="635">
        <v>4</v>
      </c>
      <c r="C310" s="634">
        <v>0</v>
      </c>
      <c r="D310" s="634">
        <v>0</v>
      </c>
    </row>
    <row r="311" spans="1:4" ht="15.75" customHeight="1">
      <c r="A311" s="639" t="s">
        <v>392</v>
      </c>
      <c r="B311" s="635">
        <v>73</v>
      </c>
      <c r="C311" s="634">
        <v>13</v>
      </c>
      <c r="D311" s="634">
        <v>4</v>
      </c>
    </row>
    <row r="312" spans="1:4" ht="15.75" customHeight="1">
      <c r="A312" s="639" t="s">
        <v>22</v>
      </c>
      <c r="B312" s="635">
        <v>59</v>
      </c>
      <c r="C312" s="634">
        <v>21</v>
      </c>
      <c r="D312" s="634">
        <v>19</v>
      </c>
    </row>
    <row r="313" spans="1:4" ht="15.75" customHeight="1">
      <c r="A313" s="639" t="s">
        <v>392</v>
      </c>
      <c r="B313" s="635">
        <v>45</v>
      </c>
      <c r="C313" s="634">
        <v>1</v>
      </c>
      <c r="D313" s="634">
        <v>1</v>
      </c>
    </row>
    <row r="314" spans="1:4" ht="15.75" customHeight="1">
      <c r="A314" s="639" t="s">
        <v>244</v>
      </c>
      <c r="B314" s="635">
        <v>28</v>
      </c>
      <c r="C314" s="634">
        <v>28</v>
      </c>
      <c r="D314" s="634">
        <v>28</v>
      </c>
    </row>
    <row r="315" spans="1:4" ht="15.75" customHeight="1">
      <c r="A315" s="639" t="s">
        <v>327</v>
      </c>
      <c r="B315" s="635">
        <v>25</v>
      </c>
      <c r="C315" s="634">
        <v>15</v>
      </c>
      <c r="D315" s="634">
        <v>7</v>
      </c>
    </row>
    <row r="316" spans="2:4" ht="15" customHeight="1">
      <c r="B316" s="647">
        <f>AVERAGE(B4:B315)</f>
        <v>47.75</v>
      </c>
      <c r="C316" s="648">
        <f>AVERAGE(C4:C315)</f>
        <v>25.554487179487179</v>
      </c>
      <c r="D316" s="648">
        <f>AVERAGE(D4:D315)</f>
        <v>18.865384615384617</v>
      </c>
    </row>
    <row r="317" spans="3:10" ht="15" customHeight="1">
      <c r="C317" s="648"/>
      <c r="D317" s="648"/>
      <c r="H317" s="652"/>
      <c r="I317" s="652"/>
      <c r="J317" s="652"/>
    </row>
    <row r="318" spans="4:10" ht="15" customHeight="1" thickBot="1">
      <c r="D318" s="648"/>
      <c r="H318" s="652"/>
      <c r="I318" s="652"/>
      <c r="J318" s="652"/>
    </row>
  </sheetData>
  <autoFilter ref="A2:D316">
    <filterColumn colId="0"/>
  </autoFilter>
  <mergeCells count="1">
    <mergeCell ref="B1:D1"/>
  </mergeCells>
  <pageMargins left="0.7" right="0.7" top="0.75" bottom="0.75" header="0" footer="0"/>
  <pageSetup orientation="landscape" paperSize="1"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7054767-5fa1-4937-b5f5-79f2343a0d7b}">
  <dimension ref="A1:F43"/>
  <sheetViews>
    <sheetView workbookViewId="0" topLeftCell="A1">
      <selection pane="topLeft" activeCell="D25" sqref="D25"/>
    </sheetView>
  </sheetViews>
  <sheetFormatPr defaultColWidth="14.444285714285714" defaultRowHeight="15" customHeight="1"/>
  <cols>
    <col min="1" max="1" width="28.571428571428573" style="619" customWidth="1"/>
    <col min="2" max="2" width="17.571428571428573" style="619" customWidth="1"/>
    <col min="3" max="4" width="15.714285714285714" style="619" customWidth="1"/>
    <col min="5" max="5" width="14.857142857142858" style="619" customWidth="1"/>
    <col min="6" max="6" width="15" style="619" customWidth="1"/>
    <col min="7" max="7" width="8.714285714285714" style="619" customWidth="1"/>
    <col min="8" max="16384" width="14.428571428571429" style="619" customWidth="1"/>
  </cols>
  <sheetData>
    <row r="1" spans="1:4" ht="15" thickBot="1">
      <c r="A1" s="637"/>
      <c r="B1" s="656"/>
      <c r="C1" s="623"/>
      <c r="D1" s="624"/>
    </row>
    <row r="2" spans="1:6" ht="72.6" thickBot="1">
      <c r="A2" s="657" t="s">
        <v>1769</v>
      </c>
      <c r="B2" s="658" t="s">
        <v>1778</v>
      </c>
      <c r="C2" s="659" t="s">
        <v>1242</v>
      </c>
      <c r="D2" s="660" t="s">
        <v>1243</v>
      </c>
      <c r="E2" s="661" t="s">
        <v>1779</v>
      </c>
      <c r="F2" s="662" t="s">
        <v>1780</v>
      </c>
    </row>
    <row r="3" spans="1:6" ht="15" thickBot="1">
      <c r="A3" s="663" t="s">
        <v>10</v>
      </c>
      <c r="B3" s="664">
        <v>31103</v>
      </c>
      <c r="C3" s="665">
        <v>15095</v>
      </c>
      <c r="D3" s="666">
        <v>10197</v>
      </c>
      <c r="E3" s="667">
        <f>C3/B3*100</f>
        <v>48.532295920007719</v>
      </c>
      <c r="F3" s="668">
        <f>D3/C3*100</f>
        <v>67.552169592580327</v>
      </c>
    </row>
    <row r="4" spans="1:6" ht="14.4">
      <c r="A4" s="669" t="s">
        <v>11</v>
      </c>
      <c r="B4" s="669">
        <v>197</v>
      </c>
      <c r="C4" s="670">
        <v>161</v>
      </c>
      <c r="D4" s="671">
        <v>114</v>
      </c>
      <c r="E4" s="672">
        <f t="shared" si="0" ref="E4:E41">#REF!/#REF!*100</f>
        <v>81.725888324873097</v>
      </c>
      <c r="F4" s="673">
        <f t="shared" si="1" ref="F4:F41">#REF!/#REF!*100</f>
        <v>70.807453416149073</v>
      </c>
    </row>
    <row r="5" spans="1:6" ht="14.4">
      <c r="A5" s="640" t="s">
        <v>12</v>
      </c>
      <c r="B5" s="640">
        <v>791</v>
      </c>
      <c r="C5" s="674">
        <v>271</v>
      </c>
      <c r="D5" s="675">
        <v>168</v>
      </c>
      <c r="E5" s="676">
        <f t="shared" si="0"/>
        <v>34.260429835651074</v>
      </c>
      <c r="F5" s="677">
        <f t="shared" si="1"/>
        <v>61.992619926199268</v>
      </c>
    </row>
    <row r="6" spans="1:6" ht="14.4">
      <c r="A6" s="640" t="s">
        <v>441</v>
      </c>
      <c r="B6" s="640">
        <v>10411</v>
      </c>
      <c r="C6" s="674">
        <v>4605</v>
      </c>
      <c r="D6" s="675">
        <v>2731</v>
      </c>
      <c r="E6" s="676">
        <f t="shared" si="0"/>
        <v>44.232062241859573</v>
      </c>
      <c r="F6" s="677">
        <f t="shared" si="1"/>
        <v>59.305103148751357</v>
      </c>
    </row>
    <row r="7" spans="1:6" ht="14.4">
      <c r="A7" s="640" t="s">
        <v>444</v>
      </c>
      <c r="B7" s="640">
        <v>912</v>
      </c>
      <c r="C7" s="674">
        <v>448</v>
      </c>
      <c r="D7" s="675">
        <v>301</v>
      </c>
      <c r="E7" s="676">
        <f t="shared" si="0"/>
        <v>49.122807017543856</v>
      </c>
      <c r="F7" s="677">
        <f t="shared" si="1"/>
        <v>67.1875</v>
      </c>
    </row>
    <row r="8" spans="1:6" ht="15.75" customHeight="1">
      <c r="A8" s="640" t="s">
        <v>13</v>
      </c>
      <c r="B8" s="640">
        <v>611</v>
      </c>
      <c r="C8" s="674">
        <v>313</v>
      </c>
      <c r="D8" s="675">
        <v>214</v>
      </c>
      <c r="E8" s="676">
        <f t="shared" si="0"/>
        <v>51.227495908346974</v>
      </c>
      <c r="F8" s="677">
        <f t="shared" si="1"/>
        <v>68.370607028753994</v>
      </c>
    </row>
    <row r="9" spans="1:6" ht="15.75" customHeight="1">
      <c r="A9" s="640" t="s">
        <v>14</v>
      </c>
      <c r="B9" s="640">
        <v>101</v>
      </c>
      <c r="C9" s="674">
        <v>66</v>
      </c>
      <c r="D9" s="675">
        <v>54</v>
      </c>
      <c r="E9" s="676">
        <f t="shared" si="0"/>
        <v>65.346534653465355</v>
      </c>
      <c r="F9" s="677">
        <f t="shared" si="1"/>
        <v>81.818181818181827</v>
      </c>
    </row>
    <row r="10" spans="1:6" ht="15.75" customHeight="1">
      <c r="A10" s="678" t="s">
        <v>198</v>
      </c>
      <c r="B10" s="678">
        <v>266</v>
      </c>
      <c r="C10" s="679">
        <v>160</v>
      </c>
      <c r="D10" s="680">
        <v>125</v>
      </c>
      <c r="E10" s="676">
        <f t="shared" si="0"/>
        <v>60.150375939849624</v>
      </c>
      <c r="F10" s="677">
        <f t="shared" si="1"/>
        <v>78.125</v>
      </c>
    </row>
    <row r="11" spans="1:6" ht="15.75" customHeight="1">
      <c r="A11" s="681" t="s">
        <v>1781</v>
      </c>
      <c r="B11" s="681">
        <v>606</v>
      </c>
      <c r="C11" s="682">
        <v>243</v>
      </c>
      <c r="D11" s="683">
        <v>187</v>
      </c>
      <c r="E11" s="676">
        <f t="shared" si="0"/>
        <v>40.099009900990104</v>
      </c>
      <c r="F11" s="677">
        <f t="shared" si="1"/>
        <v>76.954732510288068</v>
      </c>
    </row>
    <row r="12" spans="1:6" ht="15.75" customHeight="1">
      <c r="A12" s="669" t="s">
        <v>17</v>
      </c>
      <c r="B12" s="669">
        <v>829</v>
      </c>
      <c r="C12" s="670">
        <v>272</v>
      </c>
      <c r="D12" s="671">
        <v>179</v>
      </c>
      <c r="E12" s="676">
        <f t="shared" si="0"/>
        <v>32.810615199034984</v>
      </c>
      <c r="F12" s="677">
        <f t="shared" si="1"/>
        <v>65.808823529411768</v>
      </c>
    </row>
    <row r="13" spans="1:6" ht="15.75" customHeight="1">
      <c r="A13" s="640" t="s">
        <v>18</v>
      </c>
      <c r="B13" s="640">
        <v>483</v>
      </c>
      <c r="C13" s="674">
        <v>242</v>
      </c>
      <c r="D13" s="675">
        <v>73</v>
      </c>
      <c r="E13" s="676">
        <f t="shared" si="0"/>
        <v>50.103519668737064</v>
      </c>
      <c r="F13" s="677">
        <f t="shared" si="1"/>
        <v>30.165289256198346</v>
      </c>
    </row>
    <row r="14" spans="1:6" ht="15.75" customHeight="1">
      <c r="A14" s="640" t="s">
        <v>221</v>
      </c>
      <c r="B14" s="640">
        <v>883</v>
      </c>
      <c r="C14" s="674">
        <v>448</v>
      </c>
      <c r="D14" s="675">
        <v>305</v>
      </c>
      <c r="E14" s="676">
        <f t="shared" si="0"/>
        <v>50.736126840317098</v>
      </c>
      <c r="F14" s="677">
        <f t="shared" si="1"/>
        <v>68.080357142857139</v>
      </c>
    </row>
    <row r="15" spans="1:6" ht="15.75" customHeight="1">
      <c r="A15" s="640" t="s">
        <v>467</v>
      </c>
      <c r="B15" s="640">
        <v>1469</v>
      </c>
      <c r="C15" s="674">
        <v>558</v>
      </c>
      <c r="D15" s="675">
        <v>228</v>
      </c>
      <c r="E15" s="676">
        <f t="shared" si="0"/>
        <v>37.985023825731787</v>
      </c>
      <c r="F15" s="677">
        <f t="shared" si="1"/>
        <v>40.86021505376344</v>
      </c>
    </row>
    <row r="16" spans="1:6" ht="15.75" customHeight="1">
      <c r="A16" s="640" t="s">
        <v>20</v>
      </c>
      <c r="B16" s="640">
        <v>600</v>
      </c>
      <c r="C16" s="674">
        <v>410</v>
      </c>
      <c r="D16" s="675">
        <v>336</v>
      </c>
      <c r="E16" s="676">
        <f t="shared" si="0"/>
        <v>68.333333333333329</v>
      </c>
      <c r="F16" s="677">
        <f t="shared" si="1"/>
        <v>81.951219512195124</v>
      </c>
    </row>
    <row r="17" spans="1:6" ht="15.75" customHeight="1">
      <c r="A17" s="642" t="s">
        <v>21</v>
      </c>
      <c r="B17" s="642">
        <v>57</v>
      </c>
      <c r="C17" s="674">
        <v>46</v>
      </c>
      <c r="D17" s="675">
        <v>6</v>
      </c>
      <c r="E17" s="676">
        <f t="shared" si="0"/>
        <v>80.701754385964904</v>
      </c>
      <c r="F17" s="677">
        <f t="shared" si="1"/>
        <v>13.043478260869565</v>
      </c>
    </row>
    <row r="18" spans="1:6" ht="15.75" customHeight="1">
      <c r="A18" s="640" t="s">
        <v>22</v>
      </c>
      <c r="B18" s="640">
        <v>123</v>
      </c>
      <c r="C18" s="674">
        <v>70</v>
      </c>
      <c r="D18" s="675">
        <v>68</v>
      </c>
      <c r="E18" s="676">
        <f t="shared" si="0"/>
        <v>56.910569105691053</v>
      </c>
      <c r="F18" s="677">
        <f t="shared" si="1"/>
        <v>97.142857142857139</v>
      </c>
    </row>
    <row r="19" spans="1:6" ht="15.75" customHeight="1">
      <c r="A19" s="640" t="s">
        <v>244</v>
      </c>
      <c r="B19" s="640">
        <v>280</v>
      </c>
      <c r="C19" s="674">
        <v>126</v>
      </c>
      <c r="D19" s="675">
        <v>106</v>
      </c>
      <c r="E19" s="676">
        <f t="shared" si="0"/>
        <v>45</v>
      </c>
      <c r="F19" s="677">
        <f t="shared" si="1"/>
        <v>84.126984126984127</v>
      </c>
    </row>
    <row r="20" spans="1:6" ht="15.75" customHeight="1">
      <c r="A20" s="640" t="s">
        <v>24</v>
      </c>
      <c r="B20" s="640">
        <v>560</v>
      </c>
      <c r="C20" s="674">
        <v>326</v>
      </c>
      <c r="D20" s="675">
        <v>218</v>
      </c>
      <c r="E20" s="676">
        <f t="shared" si="0"/>
        <v>58.214285714285715</v>
      </c>
      <c r="F20" s="677">
        <f t="shared" si="1"/>
        <v>66.871165644171782</v>
      </c>
    </row>
    <row r="21" spans="1:6" ht="15.75" customHeight="1">
      <c r="A21" s="640" t="s">
        <v>25</v>
      </c>
      <c r="B21" s="640">
        <v>241</v>
      </c>
      <c r="C21" s="674">
        <v>119</v>
      </c>
      <c r="D21" s="675">
        <v>36</v>
      </c>
      <c r="E21" s="676">
        <f t="shared" si="0"/>
        <v>49.377593360995853</v>
      </c>
      <c r="F21" s="677">
        <f t="shared" si="1"/>
        <v>30.252100840336134</v>
      </c>
    </row>
    <row r="22" spans="1:6" ht="15.75" customHeight="1">
      <c r="A22" s="642" t="s">
        <v>26</v>
      </c>
      <c r="B22" s="642">
        <v>404</v>
      </c>
      <c r="C22" s="674">
        <v>240</v>
      </c>
      <c r="D22" s="675">
        <v>228</v>
      </c>
      <c r="E22" s="676">
        <f t="shared" si="0"/>
        <v>59.405940594059402</v>
      </c>
      <c r="F22" s="677">
        <f t="shared" si="1"/>
        <v>95</v>
      </c>
    </row>
    <row r="23" spans="1:6" ht="15.75" customHeight="1">
      <c r="A23" s="640" t="s">
        <v>468</v>
      </c>
      <c r="B23" s="640">
        <v>1207</v>
      </c>
      <c r="C23" s="674">
        <v>545</v>
      </c>
      <c r="D23" s="675">
        <v>408</v>
      </c>
      <c r="E23" s="676">
        <f t="shared" si="0"/>
        <v>45.15327257663629</v>
      </c>
      <c r="F23" s="677">
        <f t="shared" si="1"/>
        <v>74.862385321100916</v>
      </c>
    </row>
    <row r="24" spans="1:6" ht="15.75" customHeight="1">
      <c r="A24" s="640" t="s">
        <v>27</v>
      </c>
      <c r="B24" s="640">
        <v>139</v>
      </c>
      <c r="C24" s="674">
        <v>64</v>
      </c>
      <c r="D24" s="675">
        <v>57</v>
      </c>
      <c r="E24" s="676">
        <f t="shared" si="0"/>
        <v>46.043165467625904</v>
      </c>
      <c r="F24" s="677">
        <f t="shared" si="1"/>
        <v>89.0625</v>
      </c>
    </row>
    <row r="25" spans="1:6" ht="15.75" customHeight="1">
      <c r="A25" s="646" t="s">
        <v>285</v>
      </c>
      <c r="B25" s="646">
        <v>631</v>
      </c>
      <c r="C25" s="674">
        <v>329</v>
      </c>
      <c r="D25" s="675">
        <v>213</v>
      </c>
      <c r="E25" s="676">
        <f t="shared" si="0"/>
        <v>52.139461172741676</v>
      </c>
      <c r="F25" s="677">
        <f t="shared" si="1"/>
        <v>64.741641337386014</v>
      </c>
    </row>
    <row r="26" spans="1:6" ht="15.75" customHeight="1">
      <c r="A26" s="640" t="s">
        <v>29</v>
      </c>
      <c r="B26" s="640">
        <v>1126</v>
      </c>
      <c r="C26" s="674">
        <v>688</v>
      </c>
      <c r="D26" s="675">
        <v>640</v>
      </c>
      <c r="E26" s="676">
        <f t="shared" si="0"/>
        <v>61.101243339253998</v>
      </c>
      <c r="F26" s="677">
        <f t="shared" si="1"/>
        <v>93.023255813953483</v>
      </c>
    </row>
    <row r="27" spans="1:6" ht="15.75" customHeight="1">
      <c r="A27" s="642" t="s">
        <v>30</v>
      </c>
      <c r="B27" s="642">
        <v>399</v>
      </c>
      <c r="C27" s="674">
        <v>199</v>
      </c>
      <c r="D27" s="675">
        <v>126</v>
      </c>
      <c r="E27" s="676">
        <f t="shared" si="0"/>
        <v>49.874686716791977</v>
      </c>
      <c r="F27" s="677">
        <f t="shared" si="1"/>
        <v>63.316582914572862</v>
      </c>
    </row>
    <row r="28" spans="1:6" ht="15.75" customHeight="1">
      <c r="A28" s="640" t="s">
        <v>327</v>
      </c>
      <c r="B28" s="640">
        <v>931</v>
      </c>
      <c r="C28" s="674">
        <v>363</v>
      </c>
      <c r="D28" s="675">
        <v>224</v>
      </c>
      <c r="E28" s="676">
        <f t="shared" si="0"/>
        <v>38.990332975295381</v>
      </c>
      <c r="F28" s="677">
        <f t="shared" si="1"/>
        <v>61.707988980716252</v>
      </c>
    </row>
    <row r="29" spans="1:6" ht="15.75" customHeight="1">
      <c r="A29" s="640" t="s">
        <v>328</v>
      </c>
      <c r="B29" s="640">
        <v>305</v>
      </c>
      <c r="C29" s="674">
        <v>161</v>
      </c>
      <c r="D29" s="675">
        <v>129</v>
      </c>
      <c r="E29" s="676">
        <f t="shared" si="0"/>
        <v>52.786885245901637</v>
      </c>
      <c r="F29" s="677">
        <f t="shared" si="1"/>
        <v>80.124223602484463</v>
      </c>
    </row>
    <row r="30" spans="1:6" ht="15.75" customHeight="1">
      <c r="A30" s="642" t="s">
        <v>33</v>
      </c>
      <c r="B30" s="642">
        <v>941</v>
      </c>
      <c r="C30" s="674">
        <v>554</v>
      </c>
      <c r="D30" s="675">
        <v>372</v>
      </c>
      <c r="E30" s="676">
        <f t="shared" si="0"/>
        <v>58.87353878852285</v>
      </c>
      <c r="F30" s="677">
        <f t="shared" si="1"/>
        <v>67.148014440433215</v>
      </c>
    </row>
    <row r="31" spans="1:6" ht="15.75" customHeight="1">
      <c r="A31" s="640" t="s">
        <v>361</v>
      </c>
      <c r="B31" s="640">
        <v>135</v>
      </c>
      <c r="C31" s="674">
        <v>42</v>
      </c>
      <c r="D31" s="675">
        <v>31</v>
      </c>
      <c r="E31" s="676">
        <f t="shared" si="0"/>
        <v>31.111111111111111</v>
      </c>
      <c r="F31" s="677">
        <f t="shared" si="1"/>
        <v>73.80952380952381</v>
      </c>
    </row>
    <row r="32" spans="1:6" ht="15.75" customHeight="1">
      <c r="A32" s="642" t="s">
        <v>35</v>
      </c>
      <c r="B32" s="642">
        <v>1932</v>
      </c>
      <c r="C32" s="674">
        <v>1110</v>
      </c>
      <c r="D32" s="675">
        <v>858</v>
      </c>
      <c r="E32" s="676">
        <f t="shared" si="0"/>
        <v>57.453416149068325</v>
      </c>
      <c r="F32" s="677">
        <f t="shared" si="1"/>
        <v>77.297297297297291</v>
      </c>
    </row>
    <row r="33" spans="1:6" ht="15.75" customHeight="1">
      <c r="A33" s="640" t="s">
        <v>36</v>
      </c>
      <c r="B33" s="640">
        <v>355</v>
      </c>
      <c r="C33" s="674">
        <v>267</v>
      </c>
      <c r="D33" s="675">
        <v>233</v>
      </c>
      <c r="E33" s="676">
        <f t="shared" si="0"/>
        <v>75.211267605633807</v>
      </c>
      <c r="F33" s="677">
        <f t="shared" si="1"/>
        <v>87.265917602996254</v>
      </c>
    </row>
    <row r="34" spans="1:6" ht="15.75" customHeight="1">
      <c r="A34" s="640" t="s">
        <v>392</v>
      </c>
      <c r="B34" s="640">
        <v>441</v>
      </c>
      <c r="C34" s="674">
        <v>145</v>
      </c>
      <c r="D34" s="675">
        <v>80</v>
      </c>
      <c r="E34" s="676">
        <f t="shared" si="0"/>
        <v>32.879818594104307</v>
      </c>
      <c r="F34" s="677">
        <f t="shared" si="1"/>
        <v>55.172413793103445</v>
      </c>
    </row>
    <row r="35" spans="1:6" ht="15.75" customHeight="1">
      <c r="A35" s="640" t="s">
        <v>38</v>
      </c>
      <c r="B35" s="640">
        <v>324</v>
      </c>
      <c r="C35" s="674">
        <v>158</v>
      </c>
      <c r="D35" s="675">
        <v>83</v>
      </c>
      <c r="E35" s="676">
        <f t="shared" si="0"/>
        <v>48.76543209876543</v>
      </c>
      <c r="F35" s="677">
        <f t="shared" si="1"/>
        <v>52.531645569620252</v>
      </c>
    </row>
    <row r="36" spans="1:6" ht="15.75" customHeight="1">
      <c r="A36" s="640" t="s">
        <v>403</v>
      </c>
      <c r="B36" s="640">
        <v>675</v>
      </c>
      <c r="C36" s="674">
        <v>353</v>
      </c>
      <c r="D36" s="675">
        <v>250</v>
      </c>
      <c r="E36" s="676">
        <f t="shared" si="0"/>
        <v>52.296296296296298</v>
      </c>
      <c r="F36" s="677">
        <f t="shared" si="1"/>
        <v>70.821529745042483</v>
      </c>
    </row>
    <row r="37" spans="1:6" ht="15.75" customHeight="1">
      <c r="A37" s="642" t="s">
        <v>469</v>
      </c>
      <c r="B37" s="642">
        <v>336</v>
      </c>
      <c r="C37" s="674">
        <v>130</v>
      </c>
      <c r="D37" s="675">
        <v>53</v>
      </c>
      <c r="E37" s="676">
        <f t="shared" si="0"/>
        <v>38.69047619047619</v>
      </c>
      <c r="F37" s="677">
        <f t="shared" si="1"/>
        <v>40.769230769230766</v>
      </c>
    </row>
    <row r="38" spans="1:6" ht="15.75" customHeight="1">
      <c r="A38" s="640" t="s">
        <v>414</v>
      </c>
      <c r="B38" s="640">
        <v>713</v>
      </c>
      <c r="C38" s="674">
        <v>464</v>
      </c>
      <c r="D38" s="675">
        <v>354</v>
      </c>
      <c r="E38" s="676">
        <f t="shared" si="0"/>
        <v>65.077138849929867</v>
      </c>
      <c r="F38" s="677">
        <f t="shared" si="1"/>
        <v>76.293103448275872</v>
      </c>
    </row>
    <row r="39" spans="1:6" ht="15.75" customHeight="1">
      <c r="A39" s="640" t="s">
        <v>470</v>
      </c>
      <c r="B39" s="640">
        <v>229</v>
      </c>
      <c r="C39" s="674">
        <v>117</v>
      </c>
      <c r="D39" s="675">
        <v>89</v>
      </c>
      <c r="E39" s="676">
        <f t="shared" si="0"/>
        <v>51.091703056768559</v>
      </c>
      <c r="F39" s="677">
        <f t="shared" si="1"/>
        <v>76.068376068376068</v>
      </c>
    </row>
    <row r="40" spans="1:6" ht="15.75" customHeight="1">
      <c r="A40" s="640" t="s">
        <v>421</v>
      </c>
      <c r="B40" s="640">
        <v>325</v>
      </c>
      <c r="C40" s="674">
        <v>178</v>
      </c>
      <c r="D40" s="675">
        <v>151</v>
      </c>
      <c r="E40" s="676">
        <f t="shared" si="0"/>
        <v>54.769230769230774</v>
      </c>
      <c r="F40" s="677">
        <f t="shared" si="1"/>
        <v>84.831460674157299</v>
      </c>
    </row>
    <row r="41" spans="1:6" ht="15.75" customHeight="1">
      <c r="A41" s="640" t="s">
        <v>434</v>
      </c>
      <c r="B41" s="640">
        <v>244</v>
      </c>
      <c r="C41" s="674">
        <v>180</v>
      </c>
      <c r="D41" s="675">
        <v>160</v>
      </c>
      <c r="E41" s="676">
        <f t="shared" si="0"/>
        <v>73.770491803278688</v>
      </c>
      <c r="F41" s="677">
        <f t="shared" si="1"/>
        <v>88.888888888888886</v>
      </c>
    </row>
    <row r="42" spans="1:4" ht="15" customHeight="1">
      <c r="A42" s="684"/>
      <c r="B42" s="684"/>
      <c r="C42" s="685"/>
      <c r="D42" s="685"/>
    </row>
    <row r="43" spans="1:4" ht="15" customHeight="1" thickBot="1">
      <c r="A43" s="684"/>
      <c r="B43" s="684"/>
      <c r="C43" s="684"/>
      <c r="D43" s="684"/>
    </row>
  </sheetData>
  <mergeCells count="1">
    <mergeCell ref="C1:D1"/>
  </mergeCells>
  <pageMargins left="0.7" right="0.7" top="0.75" bottom="0.75" header="0" footer="0"/>
  <pageSetup orientation="landscape" paperSize="1"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909a648-4583-4b5a-8f47-17fa7f43388d}">
  <dimension ref="A1:C43"/>
  <sheetViews>
    <sheetView workbookViewId="0" topLeftCell="A31">
      <selection pane="topLeft" activeCell="B3" sqref="B3"/>
    </sheetView>
  </sheetViews>
  <sheetFormatPr defaultColWidth="14.444285714285714" defaultRowHeight="15" customHeight="1"/>
  <cols>
    <col min="1" max="1" width="28.571428571428573" style="619" customWidth="1"/>
    <col min="2" max="16384" width="14.428571428571429" style="619" customWidth="1"/>
  </cols>
  <sheetData>
    <row r="1" spans="1:1" ht="15" thickBot="1">
      <c r="A1" s="637"/>
    </row>
    <row r="2" spans="1:3" ht="72.6" thickBot="1">
      <c r="A2" s="686" t="s">
        <v>1769</v>
      </c>
      <c r="B2" s="687" t="s">
        <v>1779</v>
      </c>
      <c r="C2" s="687" t="s">
        <v>1780</v>
      </c>
    </row>
    <row r="3" spans="1:3" ht="15" thickBot="1">
      <c r="A3" s="688" t="s">
        <v>10</v>
      </c>
      <c r="B3" s="689">
        <v>48.532295920007719</v>
      </c>
      <c r="C3" s="689">
        <v>67.552169592580327</v>
      </c>
    </row>
    <row r="4" spans="1:3" ht="14.4">
      <c r="A4" s="690" t="s">
        <v>11</v>
      </c>
      <c r="B4" s="689">
        <v>81.725888324873097</v>
      </c>
      <c r="C4" s="689">
        <v>70.807453416149073</v>
      </c>
    </row>
    <row r="5" spans="1:3" ht="14.4">
      <c r="A5" s="691" t="s">
        <v>12</v>
      </c>
      <c r="B5" s="689">
        <v>34.260429835651074</v>
      </c>
      <c r="C5" s="689">
        <v>61.992619926199268</v>
      </c>
    </row>
    <row r="6" spans="1:3" ht="14.4">
      <c r="A6" s="691" t="s">
        <v>441</v>
      </c>
      <c r="B6" s="689">
        <v>44.232062241859573</v>
      </c>
      <c r="C6" s="689">
        <v>59.305103148751357</v>
      </c>
    </row>
    <row r="7" spans="1:3" ht="14.4">
      <c r="A7" s="691" t="s">
        <v>444</v>
      </c>
      <c r="B7" s="689">
        <v>49.122807017543856</v>
      </c>
      <c r="C7" s="689">
        <v>67.1875</v>
      </c>
    </row>
    <row r="8" spans="1:3" ht="15.75" customHeight="1">
      <c r="A8" s="691" t="s">
        <v>13</v>
      </c>
      <c r="B8" s="689">
        <v>51.227495908346974</v>
      </c>
      <c r="C8" s="689">
        <v>68.370607028753994</v>
      </c>
    </row>
    <row r="9" spans="1:3" ht="15.75" customHeight="1">
      <c r="A9" s="691" t="s">
        <v>14</v>
      </c>
      <c r="B9" s="689">
        <v>65.346534653465355</v>
      </c>
      <c r="C9" s="689">
        <v>81.818181818181827</v>
      </c>
    </row>
    <row r="10" spans="1:3" ht="15.75" customHeight="1">
      <c r="A10" s="692" t="s">
        <v>198</v>
      </c>
      <c r="B10" s="689">
        <v>60.150375939849624</v>
      </c>
      <c r="C10" s="689">
        <v>78.125</v>
      </c>
    </row>
    <row r="11" spans="1:3" ht="15.75" customHeight="1">
      <c r="A11" s="693" t="s">
        <v>1781</v>
      </c>
      <c r="B11" s="689">
        <v>40.099009900990104</v>
      </c>
      <c r="C11" s="689">
        <v>76.954732510288068</v>
      </c>
    </row>
    <row r="12" spans="1:3" ht="15.75" customHeight="1">
      <c r="A12" s="690" t="s">
        <v>17</v>
      </c>
      <c r="B12" s="689">
        <v>32.810615199034984</v>
      </c>
      <c r="C12" s="689">
        <v>65.808823529411768</v>
      </c>
    </row>
    <row r="13" spans="1:3" ht="15.75" customHeight="1">
      <c r="A13" s="691" t="s">
        <v>18</v>
      </c>
      <c r="B13" s="689">
        <v>50.103519668737064</v>
      </c>
      <c r="C13" s="689">
        <v>30.165289256198346</v>
      </c>
    </row>
    <row r="14" spans="1:3" ht="15.75" customHeight="1">
      <c r="A14" s="691" t="s">
        <v>221</v>
      </c>
      <c r="B14" s="689">
        <v>50.736126840317098</v>
      </c>
      <c r="C14" s="689">
        <v>68.080357142857139</v>
      </c>
    </row>
    <row r="15" spans="1:3" ht="15.75" customHeight="1">
      <c r="A15" s="691" t="s">
        <v>467</v>
      </c>
      <c r="B15" s="689">
        <v>37.985023825731787</v>
      </c>
      <c r="C15" s="689">
        <v>40.86021505376344</v>
      </c>
    </row>
    <row r="16" spans="1:3" ht="15.75" customHeight="1">
      <c r="A16" s="691" t="s">
        <v>20</v>
      </c>
      <c r="B16" s="689">
        <v>68.333333333333329</v>
      </c>
      <c r="C16" s="689">
        <v>81.951219512195124</v>
      </c>
    </row>
    <row r="17" spans="1:3" ht="15.75" customHeight="1">
      <c r="A17" s="694" t="s">
        <v>21</v>
      </c>
      <c r="B17" s="689">
        <v>80.701754385964904</v>
      </c>
      <c r="C17" s="689">
        <v>13.043478260869565</v>
      </c>
    </row>
    <row r="18" spans="1:3" ht="15.75" customHeight="1">
      <c r="A18" s="691" t="s">
        <v>22</v>
      </c>
      <c r="B18" s="689">
        <v>56.910569105691053</v>
      </c>
      <c r="C18" s="689">
        <v>97.142857142857139</v>
      </c>
    </row>
    <row r="19" spans="1:3" ht="15.75" customHeight="1">
      <c r="A19" s="691" t="s">
        <v>244</v>
      </c>
      <c r="B19" s="689">
        <v>45</v>
      </c>
      <c r="C19" s="689">
        <v>84.126984126984127</v>
      </c>
    </row>
    <row r="20" spans="1:3" ht="15.75" customHeight="1">
      <c r="A20" s="691" t="s">
        <v>24</v>
      </c>
      <c r="B20" s="689">
        <v>58.214285714285715</v>
      </c>
      <c r="C20" s="689">
        <v>66.871165644171782</v>
      </c>
    </row>
    <row r="21" spans="1:3" ht="15.75" customHeight="1">
      <c r="A21" s="691" t="s">
        <v>25</v>
      </c>
      <c r="B21" s="689">
        <v>49.377593360995853</v>
      </c>
      <c r="C21" s="689">
        <v>30.252100840336134</v>
      </c>
    </row>
    <row r="22" spans="1:3" ht="15.75" customHeight="1">
      <c r="A22" s="694" t="s">
        <v>26</v>
      </c>
      <c r="B22" s="689">
        <v>59.405940594059402</v>
      </c>
      <c r="C22" s="689">
        <v>95</v>
      </c>
    </row>
    <row r="23" spans="1:3" ht="15.75" customHeight="1">
      <c r="A23" s="691" t="s">
        <v>468</v>
      </c>
      <c r="B23" s="689">
        <v>45.15327257663629</v>
      </c>
      <c r="C23" s="689">
        <v>74.862385321100916</v>
      </c>
    </row>
    <row r="24" spans="1:3" ht="15.75" customHeight="1">
      <c r="A24" s="691" t="s">
        <v>27</v>
      </c>
      <c r="B24" s="689">
        <v>46.043165467625904</v>
      </c>
      <c r="C24" s="689">
        <v>89.0625</v>
      </c>
    </row>
    <row r="25" spans="1:3" ht="15.75" customHeight="1">
      <c r="A25" s="695" t="s">
        <v>285</v>
      </c>
      <c r="B25" s="689">
        <v>52.139461172741676</v>
      </c>
      <c r="C25" s="689">
        <v>64.741641337386014</v>
      </c>
    </row>
    <row r="26" spans="1:3" ht="15.75" customHeight="1">
      <c r="A26" s="691" t="s">
        <v>29</v>
      </c>
      <c r="B26" s="689">
        <v>61.101243339253998</v>
      </c>
      <c r="C26" s="689">
        <v>93.023255813953483</v>
      </c>
    </row>
    <row r="27" spans="1:3" ht="15.75" customHeight="1">
      <c r="A27" s="694" t="s">
        <v>30</v>
      </c>
      <c r="B27" s="689">
        <v>49.874686716791977</v>
      </c>
      <c r="C27" s="689">
        <v>63.316582914572862</v>
      </c>
    </row>
    <row r="28" spans="1:3" ht="15.75" customHeight="1">
      <c r="A28" s="691" t="s">
        <v>327</v>
      </c>
      <c r="B28" s="689">
        <v>38.990332975295381</v>
      </c>
      <c r="C28" s="689">
        <v>61.707988980716252</v>
      </c>
    </row>
    <row r="29" spans="1:3" ht="15.75" customHeight="1">
      <c r="A29" s="691" t="s">
        <v>328</v>
      </c>
      <c r="B29" s="689">
        <v>52.786885245901637</v>
      </c>
      <c r="C29" s="689">
        <v>80.124223602484463</v>
      </c>
    </row>
    <row r="30" spans="1:3" ht="15.75" customHeight="1">
      <c r="A30" s="694" t="s">
        <v>33</v>
      </c>
      <c r="B30" s="689">
        <v>58.87353878852285</v>
      </c>
      <c r="C30" s="689">
        <v>67.148014440433215</v>
      </c>
    </row>
    <row r="31" spans="1:3" ht="15.75" customHeight="1">
      <c r="A31" s="691" t="s">
        <v>361</v>
      </c>
      <c r="B31" s="689">
        <v>31.111111111111111</v>
      </c>
      <c r="C31" s="689">
        <v>73.80952380952381</v>
      </c>
    </row>
    <row r="32" spans="1:3" ht="15.75" customHeight="1">
      <c r="A32" s="694" t="s">
        <v>35</v>
      </c>
      <c r="B32" s="689">
        <v>57.453416149068325</v>
      </c>
      <c r="C32" s="689">
        <v>77.297297297297291</v>
      </c>
    </row>
    <row r="33" spans="1:3" ht="15.75" customHeight="1">
      <c r="A33" s="691" t="s">
        <v>36</v>
      </c>
      <c r="B33" s="689">
        <v>75.211267605633807</v>
      </c>
      <c r="C33" s="689">
        <v>87.265917602996254</v>
      </c>
    </row>
    <row r="34" spans="1:3" ht="15.75" customHeight="1">
      <c r="A34" s="691" t="s">
        <v>392</v>
      </c>
      <c r="B34" s="689">
        <v>32.879818594104307</v>
      </c>
      <c r="C34" s="689">
        <v>55.172413793103445</v>
      </c>
    </row>
    <row r="35" spans="1:3" ht="15.75" customHeight="1">
      <c r="A35" s="691" t="s">
        <v>38</v>
      </c>
      <c r="B35" s="689">
        <v>48.76543209876543</v>
      </c>
      <c r="C35" s="689">
        <v>52.531645569620252</v>
      </c>
    </row>
    <row r="36" spans="1:3" ht="15.75" customHeight="1">
      <c r="A36" s="691" t="s">
        <v>403</v>
      </c>
      <c r="B36" s="689">
        <v>52.296296296296298</v>
      </c>
      <c r="C36" s="689">
        <v>70.821529745042483</v>
      </c>
    </row>
    <row r="37" spans="1:3" ht="15.75" customHeight="1">
      <c r="A37" s="694" t="s">
        <v>469</v>
      </c>
      <c r="B37" s="689">
        <v>38.69047619047619</v>
      </c>
      <c r="C37" s="689">
        <v>40.769230769230766</v>
      </c>
    </row>
    <row r="38" spans="1:3" ht="15.75" customHeight="1">
      <c r="A38" s="691" t="s">
        <v>414</v>
      </c>
      <c r="B38" s="689">
        <v>65.077138849929867</v>
      </c>
      <c r="C38" s="689">
        <v>76.293103448275872</v>
      </c>
    </row>
    <row r="39" spans="1:3" ht="15.75" customHeight="1">
      <c r="A39" s="691" t="s">
        <v>470</v>
      </c>
      <c r="B39" s="689">
        <v>51.091703056768559</v>
      </c>
      <c r="C39" s="689">
        <v>76.068376068376068</v>
      </c>
    </row>
    <row r="40" spans="1:3" ht="15.75" customHeight="1">
      <c r="A40" s="691" t="s">
        <v>421</v>
      </c>
      <c r="B40" s="689">
        <v>54.769230769230774</v>
      </c>
      <c r="C40" s="689">
        <v>84.831460674157299</v>
      </c>
    </row>
    <row r="41" spans="1:3" ht="15.75" customHeight="1">
      <c r="A41" s="691" t="s">
        <v>434</v>
      </c>
      <c r="B41" s="689">
        <v>73.770491803278688</v>
      </c>
      <c r="C41" s="689">
        <v>88.888888888888886</v>
      </c>
    </row>
    <row r="42" spans="1:1" ht="15" customHeight="1">
      <c r="A42" s="684"/>
    </row>
    <row r="43" spans="1:1" ht="15" customHeight="1" thickBot="1">
      <c r="A43" s="684"/>
    </row>
  </sheetData>
  <pageMargins left="0.7" right="0.7" top="0.75" bottom="0.75" header="0" footer="0"/>
  <pageSetup orientation="landscape" paperSize="1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ff79c0-814a-467c-bbb9-a3568e84675a}">
  <dimension ref="A2:P46"/>
  <sheetViews>
    <sheetView zoomScale="80" zoomScaleNormal="80" workbookViewId="0" topLeftCell="A1">
      <pane ySplit="7" topLeftCell="A8" activePane="bottomLeft" state="frozen"/>
      <selection pane="topLeft" activeCell="A1" sqref="A1"/>
      <selection pane="bottomLeft" activeCell="K8" sqref="K8"/>
    </sheetView>
  </sheetViews>
  <sheetFormatPr defaultRowHeight="14.4"/>
  <cols>
    <col min="1" max="1" width="7.714285714285714" customWidth="1"/>
    <col min="2" max="2" width="27" customWidth="1"/>
    <col min="3" max="3" width="15.285714285714286" customWidth="1"/>
    <col min="4" max="4" width="16.571428571428573" customWidth="1"/>
    <col min="5" max="5" width="18.857142857142858" customWidth="1"/>
    <col min="6" max="6" width="15" customWidth="1"/>
    <col min="7" max="7" width="17.428571428571427" customWidth="1"/>
    <col min="8" max="9" width="16" customWidth="1"/>
    <col min="10" max="11" width="14.285714285714286" customWidth="1"/>
    <col min="12" max="13" width="16.428571428571427" customWidth="1"/>
    <col min="14" max="15" width="14.285714285714286" customWidth="1"/>
  </cols>
  <sheetData>
    <row r="2" spans="1:14" ht="33.75" customHeight="1">
      <c r="A2" s="485" t="s">
        <v>9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</row>
    <row r="3" spans="1:7" s="3" customFormat="1" ht="48" customHeight="1">
      <c r="A3" s="486"/>
      <c r="B3" s="486"/>
      <c r="C3" s="131"/>
      <c r="D3" s="487" t="s">
        <v>10</v>
      </c>
      <c r="E3" s="487"/>
      <c r="F3" s="487"/>
      <c r="G3" s="185"/>
    </row>
    <row r="4" s="3" customFormat="1" ht="18.75" customHeight="1" thickBot="1"/>
    <row r="5" spans="1:15" s="3" customFormat="1" ht="18.75" customHeight="1" thickBot="1">
      <c r="A5" s="488" t="s">
        <v>0</v>
      </c>
      <c r="B5" s="489" t="s">
        <v>49</v>
      </c>
      <c r="C5" s="489" t="s">
        <v>174</v>
      </c>
      <c r="D5" s="535" t="s">
        <v>1</v>
      </c>
      <c r="E5" s="536"/>
      <c r="F5" s="536"/>
      <c r="G5" s="537"/>
      <c r="H5" s="535" t="s">
        <v>7</v>
      </c>
      <c r="I5" s="536"/>
      <c r="J5" s="536"/>
      <c r="K5" s="537"/>
      <c r="L5" s="535" t="s">
        <v>8</v>
      </c>
      <c r="M5" s="536"/>
      <c r="N5" s="536"/>
      <c r="O5" s="537"/>
    </row>
    <row r="6" spans="1:15" ht="115.5" customHeight="1">
      <c r="A6" s="488"/>
      <c r="B6" s="489"/>
      <c r="C6" s="489"/>
      <c r="D6" s="199" t="s">
        <v>4</v>
      </c>
      <c r="E6" s="210" t="s">
        <v>172</v>
      </c>
      <c r="F6" s="124" t="s">
        <v>5</v>
      </c>
      <c r="G6" s="211" t="s">
        <v>173</v>
      </c>
      <c r="H6" s="204" t="s">
        <v>4</v>
      </c>
      <c r="I6" s="210" t="s">
        <v>172</v>
      </c>
      <c r="J6" s="212" t="s">
        <v>5</v>
      </c>
      <c r="K6" s="225" t="s">
        <v>173</v>
      </c>
      <c r="L6" s="227" t="s">
        <v>4</v>
      </c>
      <c r="M6" s="210" t="s">
        <v>172</v>
      </c>
      <c r="N6" s="224" t="s">
        <v>5</v>
      </c>
      <c r="O6" s="211" t="s">
        <v>173</v>
      </c>
    </row>
    <row r="7" spans="1:15" ht="14.4">
      <c r="A7" s="2">
        <v>1</v>
      </c>
      <c r="B7" s="19">
        <v>2</v>
      </c>
      <c r="C7" s="19"/>
      <c r="D7" s="200">
        <v>6</v>
      </c>
      <c r="E7" s="189"/>
      <c r="F7" s="2">
        <v>7</v>
      </c>
      <c r="G7" s="22"/>
      <c r="H7" s="213"/>
      <c r="I7" s="214"/>
      <c r="J7" s="215"/>
      <c r="K7" s="214"/>
      <c r="L7" s="228">
        <v>16</v>
      </c>
      <c r="M7" s="186"/>
      <c r="N7" s="186">
        <v>17</v>
      </c>
      <c r="O7" s="229"/>
    </row>
    <row r="8" spans="1:15" ht="15" customHeight="1">
      <c r="A8" s="5">
        <v>1</v>
      </c>
      <c r="B8" s="24" t="s">
        <v>11</v>
      </c>
      <c r="C8" s="191">
        <v>280</v>
      </c>
      <c r="D8" s="201">
        <v>68</v>
      </c>
      <c r="E8" s="206">
        <f>D8/C8*100</f>
        <v>24.285714285714285</v>
      </c>
      <c r="F8" s="135">
        <v>68</v>
      </c>
      <c r="G8" s="208">
        <f>F8/D8*100</f>
        <v>100</v>
      </c>
      <c r="H8" s="216">
        <v>93</v>
      </c>
      <c r="I8" s="222">
        <f>H8/C8*100</f>
        <v>33.214285714285715</v>
      </c>
      <c r="J8" s="149">
        <v>83</v>
      </c>
      <c r="K8" s="222">
        <f>J8/H8*100</f>
        <v>89.247311827956992</v>
      </c>
      <c r="L8" s="230">
        <v>59</v>
      </c>
      <c r="M8" s="197">
        <f t="shared" si="0" ref="M8:M46">L8/C8*100</f>
        <v>21.071428571428573</v>
      </c>
      <c r="N8" s="171">
        <v>53</v>
      </c>
      <c r="O8" s="231">
        <f>N8/L8*100</f>
        <v>89.830508474576277</v>
      </c>
    </row>
    <row r="9" spans="1:15" ht="15" customHeight="1">
      <c r="A9" s="5">
        <v>2</v>
      </c>
      <c r="B9" s="25" t="s">
        <v>12</v>
      </c>
      <c r="C9" s="192">
        <v>549</v>
      </c>
      <c r="D9" s="201">
        <v>99</v>
      </c>
      <c r="E9" s="206">
        <f t="shared" si="1" ref="E9:E46">D9/C9*100</f>
        <v>18.032786885245901</v>
      </c>
      <c r="F9" s="135">
        <v>99</v>
      </c>
      <c r="G9" s="208">
        <f t="shared" si="2" ref="G9:G46">F9/D9*100</f>
        <v>100</v>
      </c>
      <c r="H9" s="216">
        <v>151</v>
      </c>
      <c r="I9" s="222">
        <f t="shared" si="3" ref="I9:I46">H9/C9*100</f>
        <v>27.504553734061933</v>
      </c>
      <c r="J9" s="149">
        <v>145</v>
      </c>
      <c r="K9" s="222">
        <f t="shared" si="4" ref="K9:K46">J9/H9*100</f>
        <v>96.026490066225165</v>
      </c>
      <c r="L9" s="230">
        <v>71</v>
      </c>
      <c r="M9" s="197">
        <f t="shared" si="0"/>
        <v>12.932604735883423</v>
      </c>
      <c r="N9" s="171">
        <v>71</v>
      </c>
      <c r="O9" s="231">
        <f t="shared" si="5" ref="O9:O46">N9/L9*100</f>
        <v>100</v>
      </c>
    </row>
    <row r="10" spans="1:15" ht="15" customHeight="1">
      <c r="A10" s="5">
        <v>3</v>
      </c>
      <c r="B10" s="24" t="s">
        <v>13</v>
      </c>
      <c r="C10" s="191">
        <v>1421</v>
      </c>
      <c r="D10" s="201">
        <v>101</v>
      </c>
      <c r="E10" s="206">
        <f t="shared" si="1"/>
        <v>7.1076706544686843</v>
      </c>
      <c r="F10" s="135">
        <v>101</v>
      </c>
      <c r="G10" s="208">
        <f t="shared" si="2"/>
        <v>100</v>
      </c>
      <c r="H10" s="216">
        <v>79</v>
      </c>
      <c r="I10" s="222">
        <f t="shared" si="3"/>
        <v>5.559465165376495</v>
      </c>
      <c r="J10" s="149">
        <v>79</v>
      </c>
      <c r="K10" s="222">
        <f t="shared" si="4"/>
        <v>100</v>
      </c>
      <c r="L10" s="230">
        <v>99</v>
      </c>
      <c r="M10" s="197">
        <f t="shared" si="0"/>
        <v>6.9669247009148494</v>
      </c>
      <c r="N10" s="171">
        <v>99</v>
      </c>
      <c r="O10" s="231">
        <f t="shared" si="5"/>
        <v>100</v>
      </c>
    </row>
    <row r="11" spans="1:15" ht="15" customHeight="1">
      <c r="A11" s="5">
        <v>4</v>
      </c>
      <c r="B11" s="25" t="s">
        <v>14</v>
      </c>
      <c r="C11" s="192">
        <v>291</v>
      </c>
      <c r="D11" s="201">
        <v>21</v>
      </c>
      <c r="E11" s="206">
        <f t="shared" si="1"/>
        <v>7.216494845360824</v>
      </c>
      <c r="F11" s="135">
        <v>18</v>
      </c>
      <c r="G11" s="208">
        <f t="shared" si="2"/>
        <v>85.714285714285708</v>
      </c>
      <c r="H11" s="216">
        <v>41</v>
      </c>
      <c r="I11" s="222">
        <f t="shared" si="3"/>
        <v>14.0893470790378</v>
      </c>
      <c r="J11" s="149">
        <v>31</v>
      </c>
      <c r="K11" s="222">
        <f t="shared" si="4"/>
        <v>75.609756097560975</v>
      </c>
      <c r="L11" s="230">
        <v>14</v>
      </c>
      <c r="M11" s="197">
        <f t="shared" si="0"/>
        <v>4.8109965635738838</v>
      </c>
      <c r="N11" s="171">
        <v>6</v>
      </c>
      <c r="O11" s="231">
        <f t="shared" si="5"/>
        <v>42.857142857142854</v>
      </c>
    </row>
    <row r="12" spans="1:15" s="82" customFormat="1" ht="15" customHeight="1">
      <c r="A12" s="5">
        <v>5</v>
      </c>
      <c r="B12" s="77" t="s">
        <v>15</v>
      </c>
      <c r="C12" s="193">
        <v>528</v>
      </c>
      <c r="D12" s="201">
        <v>55</v>
      </c>
      <c r="E12" s="206">
        <f t="shared" si="1"/>
        <v>10.416666666666668</v>
      </c>
      <c r="F12" s="146">
        <v>55</v>
      </c>
      <c r="G12" s="208">
        <f t="shared" si="2"/>
        <v>100</v>
      </c>
      <c r="H12" s="216">
        <v>71</v>
      </c>
      <c r="I12" s="222">
        <f t="shared" si="3"/>
        <v>13.446969696969695</v>
      </c>
      <c r="J12" s="149">
        <v>71</v>
      </c>
      <c r="K12" s="222">
        <f t="shared" si="4"/>
        <v>100</v>
      </c>
      <c r="L12" s="230">
        <v>51</v>
      </c>
      <c r="M12" s="197">
        <f t="shared" si="0"/>
        <v>9.6590909090909083</v>
      </c>
      <c r="N12" s="171">
        <v>51</v>
      </c>
      <c r="O12" s="231">
        <f t="shared" si="5"/>
        <v>100</v>
      </c>
    </row>
    <row r="13" spans="1:15" ht="15" customHeight="1">
      <c r="A13" s="5">
        <v>6</v>
      </c>
      <c r="B13" s="25" t="s">
        <v>16</v>
      </c>
      <c r="C13" s="192">
        <v>568</v>
      </c>
      <c r="D13" s="201">
        <v>109</v>
      </c>
      <c r="E13" s="206">
        <f t="shared" si="1"/>
        <v>19.19014084507042</v>
      </c>
      <c r="F13" s="135">
        <v>109</v>
      </c>
      <c r="G13" s="208">
        <f t="shared" si="2"/>
        <v>100</v>
      </c>
      <c r="H13" s="216">
        <v>55</v>
      </c>
      <c r="I13" s="222">
        <f t="shared" si="3"/>
        <v>9.683098591549296</v>
      </c>
      <c r="J13" s="149">
        <v>60</v>
      </c>
      <c r="K13" s="222">
        <f t="shared" si="4"/>
        <v>109.09090909090908</v>
      </c>
      <c r="L13" s="232">
        <v>31</v>
      </c>
      <c r="M13" s="197">
        <f t="shared" si="0"/>
        <v>5.457746478873239</v>
      </c>
      <c r="N13" s="187">
        <v>35</v>
      </c>
      <c r="O13" s="233">
        <f t="shared" si="5"/>
        <v>112.90322580645163</v>
      </c>
    </row>
    <row r="14" spans="1:15" ht="15" customHeight="1">
      <c r="A14" s="5">
        <v>7</v>
      </c>
      <c r="B14" s="25" t="s">
        <v>17</v>
      </c>
      <c r="C14" s="192">
        <v>781</v>
      </c>
      <c r="D14" s="201">
        <v>63</v>
      </c>
      <c r="E14" s="206">
        <f t="shared" si="1"/>
        <v>8.066581306017925</v>
      </c>
      <c r="F14" s="135">
        <v>63</v>
      </c>
      <c r="G14" s="208">
        <f t="shared" si="2"/>
        <v>100</v>
      </c>
      <c r="H14" s="216">
        <v>84</v>
      </c>
      <c r="I14" s="222">
        <f t="shared" si="3"/>
        <v>10.755441741357235</v>
      </c>
      <c r="J14" s="149">
        <v>84</v>
      </c>
      <c r="K14" s="222">
        <f t="shared" si="4"/>
        <v>100</v>
      </c>
      <c r="L14" s="230">
        <v>59</v>
      </c>
      <c r="M14" s="197">
        <f t="shared" si="0"/>
        <v>7.5544174135723434</v>
      </c>
      <c r="N14" s="171">
        <v>59</v>
      </c>
      <c r="O14" s="231">
        <f t="shared" si="5"/>
        <v>100</v>
      </c>
    </row>
    <row r="15" spans="1:15" ht="15" customHeight="1">
      <c r="A15" s="5">
        <v>8</v>
      </c>
      <c r="B15" s="26" t="s">
        <v>18</v>
      </c>
      <c r="C15" s="192">
        <v>700</v>
      </c>
      <c r="D15" s="202">
        <v>99</v>
      </c>
      <c r="E15" s="206">
        <f t="shared" si="1"/>
        <v>14.142857142857142</v>
      </c>
      <c r="F15" s="207">
        <v>102</v>
      </c>
      <c r="G15" s="209">
        <f t="shared" si="2"/>
        <v>103.03030303030303</v>
      </c>
      <c r="H15" s="216">
        <v>50</v>
      </c>
      <c r="I15" s="222">
        <f t="shared" si="3"/>
        <v>7.1428571428571423</v>
      </c>
      <c r="J15" s="149">
        <v>56</v>
      </c>
      <c r="K15" s="222">
        <f t="shared" si="4"/>
        <v>112.00000000000001</v>
      </c>
      <c r="L15" s="230">
        <v>78</v>
      </c>
      <c r="M15" s="197">
        <f t="shared" si="0"/>
        <v>11.142857142857142</v>
      </c>
      <c r="N15" s="171">
        <v>78</v>
      </c>
      <c r="O15" s="231">
        <f t="shared" si="5"/>
        <v>100</v>
      </c>
    </row>
    <row r="16" spans="1:15" ht="15" customHeight="1">
      <c r="A16" s="5">
        <v>9</v>
      </c>
      <c r="B16" s="25" t="s">
        <v>19</v>
      </c>
      <c r="C16" s="192">
        <v>1169</v>
      </c>
      <c r="D16" s="201">
        <v>64</v>
      </c>
      <c r="E16" s="206">
        <f t="shared" si="1"/>
        <v>5.474764756201882</v>
      </c>
      <c r="F16" s="135">
        <v>55</v>
      </c>
      <c r="G16" s="208">
        <f t="shared" si="2"/>
        <v>85.9375</v>
      </c>
      <c r="H16" s="216">
        <v>59</v>
      </c>
      <c r="I16" s="222">
        <f t="shared" si="3"/>
        <v>5.0470487596236095</v>
      </c>
      <c r="J16" s="149">
        <v>58</v>
      </c>
      <c r="K16" s="222">
        <f t="shared" si="4"/>
        <v>98.305084745762713</v>
      </c>
      <c r="L16" s="230">
        <v>254</v>
      </c>
      <c r="M16" s="197">
        <f t="shared" si="0"/>
        <v>21.727972626176221</v>
      </c>
      <c r="N16" s="171">
        <v>245</v>
      </c>
      <c r="O16" s="231">
        <f t="shared" si="5"/>
        <v>96.456692913385822</v>
      </c>
    </row>
    <row r="17" spans="1:15" ht="15" customHeight="1">
      <c r="A17" s="5">
        <v>10</v>
      </c>
      <c r="B17" s="25" t="s">
        <v>20</v>
      </c>
      <c r="C17" s="192">
        <v>699</v>
      </c>
      <c r="D17" s="202">
        <v>196</v>
      </c>
      <c r="E17" s="206">
        <f t="shared" si="1"/>
        <v>28.040057224606578</v>
      </c>
      <c r="F17" s="207">
        <v>202</v>
      </c>
      <c r="G17" s="209">
        <f t="shared" si="2"/>
        <v>103.0612244897959</v>
      </c>
      <c r="H17" s="216">
        <v>135</v>
      </c>
      <c r="I17" s="222">
        <f t="shared" si="3"/>
        <v>19.313304721030043</v>
      </c>
      <c r="J17" s="149">
        <v>138</v>
      </c>
      <c r="K17" s="222">
        <f t="shared" si="4"/>
        <v>102.22222222222221</v>
      </c>
      <c r="L17" s="232">
        <v>177</v>
      </c>
      <c r="M17" s="197">
        <f t="shared" si="0"/>
        <v>25.321888412017167</v>
      </c>
      <c r="N17" s="187">
        <v>196</v>
      </c>
      <c r="O17" s="233">
        <f t="shared" si="5"/>
        <v>110.73446327683615</v>
      </c>
    </row>
    <row r="18" spans="1:15" ht="15" customHeight="1">
      <c r="A18" s="5">
        <v>11</v>
      </c>
      <c r="B18" s="25" t="s">
        <v>21</v>
      </c>
      <c r="C18" s="192">
        <v>319</v>
      </c>
      <c r="D18" s="201">
        <v>25</v>
      </c>
      <c r="E18" s="206">
        <f t="shared" si="1"/>
        <v>7.8369905956112857</v>
      </c>
      <c r="F18" s="135">
        <v>25</v>
      </c>
      <c r="G18" s="208">
        <f t="shared" si="2"/>
        <v>100</v>
      </c>
      <c r="H18" s="216">
        <v>20</v>
      </c>
      <c r="I18" s="222">
        <f t="shared" si="3"/>
        <v>6.2695924764890272</v>
      </c>
      <c r="J18" s="149">
        <v>20</v>
      </c>
      <c r="K18" s="222">
        <f t="shared" si="4"/>
        <v>100</v>
      </c>
      <c r="L18" s="230">
        <v>26</v>
      </c>
      <c r="M18" s="197">
        <f t="shared" si="0"/>
        <v>8.1504702194357357</v>
      </c>
      <c r="N18" s="171">
        <v>26</v>
      </c>
      <c r="O18" s="231">
        <f t="shared" si="5"/>
        <v>100</v>
      </c>
    </row>
    <row r="19" spans="1:15" ht="15" customHeight="1">
      <c r="A19" s="5">
        <v>12</v>
      </c>
      <c r="B19" s="184" t="s">
        <v>22</v>
      </c>
      <c r="C19" s="194">
        <v>374</v>
      </c>
      <c r="D19" s="201">
        <v>123</v>
      </c>
      <c r="E19" s="206">
        <f t="shared" si="1"/>
        <v>32.887700534759354</v>
      </c>
      <c r="F19" s="135">
        <v>123</v>
      </c>
      <c r="G19" s="208">
        <f t="shared" si="2"/>
        <v>100</v>
      </c>
      <c r="H19" s="216">
        <v>117</v>
      </c>
      <c r="I19" s="222">
        <f t="shared" si="3"/>
        <v>31.283422459893046</v>
      </c>
      <c r="J19" s="149">
        <v>115</v>
      </c>
      <c r="K19" s="222">
        <f t="shared" si="4"/>
        <v>98.290598290598282</v>
      </c>
      <c r="L19" s="230">
        <v>149</v>
      </c>
      <c r="M19" s="197">
        <f t="shared" si="0"/>
        <v>39.839572192513366</v>
      </c>
      <c r="N19" s="171">
        <v>149</v>
      </c>
      <c r="O19" s="231">
        <f t="shared" si="5"/>
        <v>100</v>
      </c>
    </row>
    <row r="20" spans="1:15" ht="15" customHeight="1">
      <c r="A20" s="5">
        <v>13</v>
      </c>
      <c r="B20" s="25" t="s">
        <v>23</v>
      </c>
      <c r="C20" s="192">
        <v>750</v>
      </c>
      <c r="D20" s="201">
        <v>89</v>
      </c>
      <c r="E20" s="206">
        <f t="shared" si="1"/>
        <v>11.866666666666667</v>
      </c>
      <c r="F20" s="135">
        <v>89</v>
      </c>
      <c r="G20" s="208">
        <f t="shared" si="2"/>
        <v>100</v>
      </c>
      <c r="H20" s="216">
        <v>49</v>
      </c>
      <c r="I20" s="222">
        <f t="shared" si="3"/>
        <v>6.5333333333333323</v>
      </c>
      <c r="J20" s="149">
        <v>49</v>
      </c>
      <c r="K20" s="222">
        <f t="shared" si="4"/>
        <v>100</v>
      </c>
      <c r="L20" s="230">
        <v>44</v>
      </c>
      <c r="M20" s="197">
        <f t="shared" si="0"/>
        <v>5.8666666666666663</v>
      </c>
      <c r="N20" s="171">
        <v>44</v>
      </c>
      <c r="O20" s="231">
        <f t="shared" si="5"/>
        <v>100</v>
      </c>
    </row>
    <row r="21" spans="1:15" ht="15" customHeight="1">
      <c r="A21" s="5">
        <v>14</v>
      </c>
      <c r="B21" s="27" t="s">
        <v>24</v>
      </c>
      <c r="C21" s="195">
        <v>629</v>
      </c>
      <c r="D21" s="201">
        <v>175</v>
      </c>
      <c r="E21" s="206">
        <f t="shared" si="1"/>
        <v>27.821939586645467</v>
      </c>
      <c r="F21" s="135">
        <v>174</v>
      </c>
      <c r="G21" s="208">
        <f t="shared" si="2"/>
        <v>99.428571428571431</v>
      </c>
      <c r="H21" s="216">
        <v>50</v>
      </c>
      <c r="I21" s="222">
        <f t="shared" si="3"/>
        <v>7.9491255961844196</v>
      </c>
      <c r="J21" s="149">
        <v>48</v>
      </c>
      <c r="K21" s="222">
        <f t="shared" si="4"/>
        <v>96</v>
      </c>
      <c r="L21" s="230">
        <v>72</v>
      </c>
      <c r="M21" s="197">
        <f t="shared" si="0"/>
        <v>11.446740858505565</v>
      </c>
      <c r="N21" s="171">
        <v>70</v>
      </c>
      <c r="O21" s="231">
        <f t="shared" si="5"/>
        <v>97.222222222222214</v>
      </c>
    </row>
    <row r="22" spans="1:16" ht="15" customHeight="1">
      <c r="A22" s="5">
        <v>15</v>
      </c>
      <c r="B22" s="25" t="s">
        <v>25</v>
      </c>
      <c r="C22" s="192">
        <v>320</v>
      </c>
      <c r="D22" s="201">
        <v>63</v>
      </c>
      <c r="E22" s="206">
        <f t="shared" si="1"/>
        <v>19.6875</v>
      </c>
      <c r="F22" s="135">
        <v>57</v>
      </c>
      <c r="G22" s="208">
        <f t="shared" si="2"/>
        <v>90.476190476190482</v>
      </c>
      <c r="H22" s="216">
        <v>48</v>
      </c>
      <c r="I22" s="222">
        <f t="shared" si="3"/>
        <v>15</v>
      </c>
      <c r="J22" s="149">
        <v>47</v>
      </c>
      <c r="K22" s="222">
        <f t="shared" si="4"/>
        <v>97.916666666666657</v>
      </c>
      <c r="L22" s="232">
        <v>39</v>
      </c>
      <c r="M22" s="197">
        <f t="shared" si="0"/>
        <v>12.1875</v>
      </c>
      <c r="N22" s="187">
        <v>40</v>
      </c>
      <c r="O22" s="233">
        <f t="shared" si="5"/>
        <v>102.56410256410255</v>
      </c>
      <c r="P22" s="226" t="s">
        <v>171</v>
      </c>
    </row>
    <row r="23" spans="1:15" ht="15" customHeight="1">
      <c r="A23" s="5">
        <v>16</v>
      </c>
      <c r="B23" s="25" t="s">
        <v>26</v>
      </c>
      <c r="C23" s="192">
        <v>569</v>
      </c>
      <c r="D23" s="201">
        <v>106</v>
      </c>
      <c r="E23" s="206">
        <f t="shared" si="1"/>
        <v>18.629173989455182</v>
      </c>
      <c r="F23" s="135">
        <v>106</v>
      </c>
      <c r="G23" s="208">
        <f t="shared" si="2"/>
        <v>100</v>
      </c>
      <c r="H23" s="216">
        <v>122</v>
      </c>
      <c r="I23" s="222">
        <f t="shared" si="3"/>
        <v>21.441124780316343</v>
      </c>
      <c r="J23" s="149">
        <v>122</v>
      </c>
      <c r="K23" s="222">
        <f t="shared" si="4"/>
        <v>100</v>
      </c>
      <c r="L23" s="230">
        <v>104</v>
      </c>
      <c r="M23" s="197">
        <f t="shared" si="0"/>
        <v>18.277680140597539</v>
      </c>
      <c r="N23" s="171">
        <v>104</v>
      </c>
      <c r="O23" s="231">
        <f t="shared" si="5"/>
        <v>100</v>
      </c>
    </row>
    <row r="24" spans="1:15" ht="15" customHeight="1">
      <c r="A24" s="5">
        <v>17</v>
      </c>
      <c r="B24" s="25" t="s">
        <v>27</v>
      </c>
      <c r="C24" s="192">
        <v>237</v>
      </c>
      <c r="D24" s="201">
        <v>17</v>
      </c>
      <c r="E24" s="206">
        <f t="shared" si="1"/>
        <v>7.1729957805907167</v>
      </c>
      <c r="F24" s="135">
        <v>17</v>
      </c>
      <c r="G24" s="208">
        <f t="shared" si="2"/>
        <v>100</v>
      </c>
      <c r="H24" s="220">
        <v>15</v>
      </c>
      <c r="I24" s="222">
        <f t="shared" si="3"/>
        <v>6.3291139240506329</v>
      </c>
      <c r="J24" s="221">
        <v>16</v>
      </c>
      <c r="K24" s="223">
        <f t="shared" si="4"/>
        <v>106.66666666666667</v>
      </c>
      <c r="L24" s="230">
        <v>18</v>
      </c>
      <c r="M24" s="197">
        <f t="shared" si="0"/>
        <v>7.59493670886076</v>
      </c>
      <c r="N24" s="171">
        <v>18</v>
      </c>
      <c r="O24" s="231">
        <f t="shared" si="5"/>
        <v>100</v>
      </c>
    </row>
    <row r="25" spans="1:15" ht="15" customHeight="1">
      <c r="A25" s="5">
        <v>18</v>
      </c>
      <c r="B25" s="25" t="s">
        <v>28</v>
      </c>
      <c r="C25" s="192">
        <v>630</v>
      </c>
      <c r="D25" s="202">
        <v>94</v>
      </c>
      <c r="E25" s="206">
        <f t="shared" si="1"/>
        <v>14.920634920634921</v>
      </c>
      <c r="F25" s="207">
        <v>98</v>
      </c>
      <c r="G25" s="209">
        <f t="shared" si="2"/>
        <v>104.25531914893618</v>
      </c>
      <c r="H25" s="220">
        <v>81</v>
      </c>
      <c r="I25" s="222">
        <f t="shared" si="3"/>
        <v>12.857142857142856</v>
      </c>
      <c r="J25" s="221">
        <v>88</v>
      </c>
      <c r="K25" s="223">
        <f t="shared" si="4"/>
        <v>108.64197530864197</v>
      </c>
      <c r="L25" s="232">
        <v>101</v>
      </c>
      <c r="M25" s="197">
        <f t="shared" si="0"/>
        <v>16.031746031746032</v>
      </c>
      <c r="N25" s="187">
        <v>109</v>
      </c>
      <c r="O25" s="233">
        <f t="shared" si="5"/>
        <v>107.92079207920793</v>
      </c>
    </row>
    <row r="26" spans="1:15" ht="15" customHeight="1">
      <c r="A26" s="5">
        <v>19</v>
      </c>
      <c r="B26" s="184" t="s">
        <v>29</v>
      </c>
      <c r="C26" s="194">
        <v>740</v>
      </c>
      <c r="D26" s="201">
        <v>284</v>
      </c>
      <c r="E26" s="206">
        <f t="shared" si="1"/>
        <v>38.378378378378379</v>
      </c>
      <c r="F26" s="135">
        <v>284</v>
      </c>
      <c r="G26" s="208">
        <f t="shared" si="2"/>
        <v>100</v>
      </c>
      <c r="H26" s="216">
        <v>0</v>
      </c>
      <c r="I26" s="222">
        <f t="shared" si="3"/>
        <v>0</v>
      </c>
      <c r="J26" s="149">
        <v>0</v>
      </c>
      <c r="K26" s="222">
        <v>0</v>
      </c>
      <c r="L26" s="230">
        <v>0</v>
      </c>
      <c r="M26" s="197">
        <f t="shared" si="0"/>
        <v>0</v>
      </c>
      <c r="N26" s="171">
        <v>0</v>
      </c>
      <c r="O26" s="231">
        <v>0</v>
      </c>
    </row>
    <row r="27" spans="1:15" ht="15" customHeight="1">
      <c r="A27" s="5">
        <v>20</v>
      </c>
      <c r="B27" s="25" t="s">
        <v>30</v>
      </c>
      <c r="C27" s="192">
        <v>445</v>
      </c>
      <c r="D27" s="202">
        <v>92</v>
      </c>
      <c r="E27" s="206">
        <f t="shared" si="1"/>
        <v>20.674157303370784</v>
      </c>
      <c r="F27" s="207">
        <v>101</v>
      </c>
      <c r="G27" s="209">
        <f t="shared" si="2"/>
        <v>109.78260869565217</v>
      </c>
      <c r="H27" s="220">
        <v>99</v>
      </c>
      <c r="I27" s="222">
        <f t="shared" si="3"/>
        <v>22.247191011235955</v>
      </c>
      <c r="J27" s="221">
        <v>104</v>
      </c>
      <c r="K27" s="223">
        <f t="shared" si="4"/>
        <v>105.05050505050507</v>
      </c>
      <c r="L27" s="232">
        <v>118</v>
      </c>
      <c r="M27" s="197">
        <f t="shared" si="0"/>
        <v>26.516853932584272</v>
      </c>
      <c r="N27" s="187">
        <v>128</v>
      </c>
      <c r="O27" s="233">
        <f t="shared" si="5"/>
        <v>108.47457627118644</v>
      </c>
    </row>
    <row r="28" spans="1:15" ht="15" customHeight="1">
      <c r="A28" s="5">
        <v>21</v>
      </c>
      <c r="B28" s="184" t="s">
        <v>31</v>
      </c>
      <c r="C28" s="194">
        <v>436</v>
      </c>
      <c r="D28" s="202">
        <v>46</v>
      </c>
      <c r="E28" s="206">
        <f t="shared" si="1"/>
        <v>10.550458715596331</v>
      </c>
      <c r="F28" s="207">
        <v>65</v>
      </c>
      <c r="G28" s="209">
        <f t="shared" si="2"/>
        <v>141.30434782608697</v>
      </c>
      <c r="H28" s="216">
        <v>15</v>
      </c>
      <c r="I28" s="222">
        <f t="shared" si="3"/>
        <v>3.4403669724770642</v>
      </c>
      <c r="J28" s="149">
        <v>15</v>
      </c>
      <c r="K28" s="222">
        <f t="shared" si="4"/>
        <v>100</v>
      </c>
      <c r="L28" s="232">
        <v>36</v>
      </c>
      <c r="M28" s="197">
        <f t="shared" si="0"/>
        <v>8.2568807339449553</v>
      </c>
      <c r="N28" s="187">
        <v>40</v>
      </c>
      <c r="O28" s="233">
        <f t="shared" si="5"/>
        <v>111.11111111111111</v>
      </c>
    </row>
    <row r="29" spans="1:15" ht="15" customHeight="1">
      <c r="A29" s="5">
        <v>22</v>
      </c>
      <c r="B29" s="184" t="s">
        <v>32</v>
      </c>
      <c r="C29" s="194">
        <v>341</v>
      </c>
      <c r="D29" s="201">
        <v>0</v>
      </c>
      <c r="E29" s="206">
        <f t="shared" si="1"/>
        <v>0</v>
      </c>
      <c r="F29" s="135">
        <v>0</v>
      </c>
      <c r="G29" s="208">
        <v>0</v>
      </c>
      <c r="H29" s="216">
        <v>0</v>
      </c>
      <c r="I29" s="222">
        <f t="shared" si="3"/>
        <v>0</v>
      </c>
      <c r="J29" s="149">
        <v>0</v>
      </c>
      <c r="K29" s="222">
        <v>0</v>
      </c>
      <c r="L29" s="230">
        <v>0</v>
      </c>
      <c r="M29" s="197">
        <f t="shared" si="0"/>
        <v>0</v>
      </c>
      <c r="N29" s="171">
        <v>0</v>
      </c>
      <c r="O29" s="231">
        <v>0</v>
      </c>
    </row>
    <row r="30" spans="1:15" ht="15" customHeight="1">
      <c r="A30" s="5">
        <v>23</v>
      </c>
      <c r="B30" s="25" t="s">
        <v>33</v>
      </c>
      <c r="C30" s="192">
        <v>909</v>
      </c>
      <c r="D30" s="202">
        <v>224</v>
      </c>
      <c r="E30" s="206">
        <f t="shared" si="1"/>
        <v>24.642464246424641</v>
      </c>
      <c r="F30" s="207">
        <v>259</v>
      </c>
      <c r="G30" s="209">
        <f t="shared" si="2"/>
        <v>115.625</v>
      </c>
      <c r="H30" s="220">
        <v>265</v>
      </c>
      <c r="I30" s="222">
        <f t="shared" si="3"/>
        <v>29.152915291529151</v>
      </c>
      <c r="J30" s="221">
        <v>268</v>
      </c>
      <c r="K30" s="223">
        <f t="shared" si="4"/>
        <v>101.13207547169812</v>
      </c>
      <c r="L30" s="232">
        <v>178</v>
      </c>
      <c r="M30" s="197">
        <f t="shared" si="0"/>
        <v>19.581958195819581</v>
      </c>
      <c r="N30" s="187">
        <v>194</v>
      </c>
      <c r="O30" s="233">
        <f t="shared" si="5"/>
        <v>108.98876404494382</v>
      </c>
    </row>
    <row r="31" spans="1:15" ht="15" customHeight="1">
      <c r="A31" s="5">
        <v>24</v>
      </c>
      <c r="B31" s="25" t="s">
        <v>34</v>
      </c>
      <c r="C31" s="192">
        <v>277</v>
      </c>
      <c r="D31" s="201">
        <v>36</v>
      </c>
      <c r="E31" s="206">
        <f t="shared" si="1"/>
        <v>12.996389891696749</v>
      </c>
      <c r="F31" s="135">
        <v>36</v>
      </c>
      <c r="G31" s="208">
        <f t="shared" si="2"/>
        <v>100</v>
      </c>
      <c r="H31" s="216">
        <v>56</v>
      </c>
      <c r="I31" s="222">
        <f t="shared" si="3"/>
        <v>20.216606498194945</v>
      </c>
      <c r="J31" s="149">
        <v>52</v>
      </c>
      <c r="K31" s="222">
        <f t="shared" si="4"/>
        <v>92.857142857142861</v>
      </c>
      <c r="L31" s="230">
        <v>36</v>
      </c>
      <c r="M31" s="197">
        <f t="shared" si="0"/>
        <v>12.996389891696749</v>
      </c>
      <c r="N31" s="171">
        <v>36</v>
      </c>
      <c r="O31" s="231">
        <f t="shared" si="5"/>
        <v>100</v>
      </c>
    </row>
    <row r="32" spans="1:15" ht="15" customHeight="1">
      <c r="A32" s="5">
        <v>25</v>
      </c>
      <c r="B32" s="25" t="s">
        <v>35</v>
      </c>
      <c r="C32" s="192">
        <v>767</v>
      </c>
      <c r="D32" s="202">
        <v>179</v>
      </c>
      <c r="E32" s="206">
        <f t="shared" si="1"/>
        <v>23.33767926988266</v>
      </c>
      <c r="F32" s="207">
        <v>197</v>
      </c>
      <c r="G32" s="209">
        <f t="shared" si="2"/>
        <v>110.05586592178771</v>
      </c>
      <c r="H32" s="216">
        <v>280</v>
      </c>
      <c r="I32" s="222">
        <f t="shared" si="3"/>
        <v>36.50586701434159</v>
      </c>
      <c r="J32" s="149">
        <v>196</v>
      </c>
      <c r="K32" s="222">
        <f t="shared" si="4"/>
        <v>70</v>
      </c>
      <c r="L32" s="230">
        <v>209</v>
      </c>
      <c r="M32" s="197">
        <f t="shared" si="0"/>
        <v>27.249022164276404</v>
      </c>
      <c r="N32" s="171">
        <v>158</v>
      </c>
      <c r="O32" s="231">
        <f t="shared" si="5"/>
        <v>75.598086124401902</v>
      </c>
    </row>
    <row r="33" spans="1:15" ht="15" customHeight="1">
      <c r="A33" s="5">
        <v>26</v>
      </c>
      <c r="B33" s="25" t="s">
        <v>36</v>
      </c>
      <c r="C33" s="192">
        <v>420</v>
      </c>
      <c r="D33" s="202">
        <v>85</v>
      </c>
      <c r="E33" s="206">
        <f t="shared" si="1"/>
        <v>20.238095238095237</v>
      </c>
      <c r="F33" s="207">
        <v>92</v>
      </c>
      <c r="G33" s="209">
        <f t="shared" si="2"/>
        <v>108.23529411764706</v>
      </c>
      <c r="H33" s="220">
        <v>98</v>
      </c>
      <c r="I33" s="222">
        <f t="shared" si="3"/>
        <v>23.333333333333332</v>
      </c>
      <c r="J33" s="221">
        <v>99</v>
      </c>
      <c r="K33" s="223">
        <f t="shared" si="4"/>
        <v>101.0204081632653</v>
      </c>
      <c r="L33" s="232">
        <v>87</v>
      </c>
      <c r="M33" s="197">
        <f t="shared" si="0"/>
        <v>20.714285714285715</v>
      </c>
      <c r="N33" s="187">
        <v>103</v>
      </c>
      <c r="O33" s="233">
        <f t="shared" si="5"/>
        <v>118.39080459770115</v>
      </c>
    </row>
    <row r="34" spans="1:15" ht="15" customHeight="1">
      <c r="A34" s="5">
        <v>27</v>
      </c>
      <c r="B34" s="25" t="s">
        <v>37</v>
      </c>
      <c r="C34" s="192">
        <v>1138</v>
      </c>
      <c r="D34" s="202">
        <v>90</v>
      </c>
      <c r="E34" s="206">
        <f t="shared" si="1"/>
        <v>7.9086115992970125</v>
      </c>
      <c r="F34" s="207">
        <v>119</v>
      </c>
      <c r="G34" s="209">
        <f t="shared" si="2"/>
        <v>132.22222222222223</v>
      </c>
      <c r="H34" s="220">
        <v>69</v>
      </c>
      <c r="I34" s="222">
        <f t="shared" si="3"/>
        <v>6.0632688927943761</v>
      </c>
      <c r="J34" s="221">
        <v>91</v>
      </c>
      <c r="K34" s="223">
        <f t="shared" si="4"/>
        <v>131.8840579710145</v>
      </c>
      <c r="L34" s="232">
        <v>94</v>
      </c>
      <c r="M34" s="197">
        <f t="shared" si="0"/>
        <v>8.2601054481546576</v>
      </c>
      <c r="N34" s="187">
        <v>109</v>
      </c>
      <c r="O34" s="233">
        <f t="shared" si="5"/>
        <v>115.95744680851064</v>
      </c>
    </row>
    <row r="35" spans="1:15" ht="15" customHeight="1">
      <c r="A35" s="5">
        <v>28</v>
      </c>
      <c r="B35" s="25" t="s">
        <v>38</v>
      </c>
      <c r="C35" s="192">
        <v>415</v>
      </c>
      <c r="D35" s="202">
        <v>45</v>
      </c>
      <c r="E35" s="206">
        <f t="shared" si="1"/>
        <v>10.843373493975903</v>
      </c>
      <c r="F35" s="207">
        <v>47</v>
      </c>
      <c r="G35" s="209">
        <f t="shared" si="2"/>
        <v>104.44444444444446</v>
      </c>
      <c r="H35" s="216">
        <v>45</v>
      </c>
      <c r="I35" s="222">
        <f t="shared" si="3"/>
        <v>10.843373493975903</v>
      </c>
      <c r="J35" s="149">
        <v>35</v>
      </c>
      <c r="K35" s="222">
        <f t="shared" si="4"/>
        <v>77.777777777777786</v>
      </c>
      <c r="L35" s="230">
        <v>47</v>
      </c>
      <c r="M35" s="197">
        <f t="shared" si="0"/>
        <v>11.325301204819278</v>
      </c>
      <c r="N35" s="171">
        <v>43</v>
      </c>
      <c r="O35" s="231">
        <f t="shared" si="5"/>
        <v>91.489361702127653</v>
      </c>
    </row>
    <row r="36" spans="1:15" ht="15" customHeight="1">
      <c r="A36" s="5">
        <v>29</v>
      </c>
      <c r="B36" s="25" t="s">
        <v>39</v>
      </c>
      <c r="C36" s="192">
        <v>679</v>
      </c>
      <c r="D36" s="202">
        <v>96</v>
      </c>
      <c r="E36" s="206">
        <f t="shared" si="1"/>
        <v>14.138438880706921</v>
      </c>
      <c r="F36" s="207">
        <v>104</v>
      </c>
      <c r="G36" s="209">
        <f t="shared" si="2"/>
        <v>108.33333333333333</v>
      </c>
      <c r="H36" s="220">
        <v>94</v>
      </c>
      <c r="I36" s="222">
        <f t="shared" si="3"/>
        <v>13.843888070692195</v>
      </c>
      <c r="J36" s="221">
        <v>103</v>
      </c>
      <c r="K36" s="223">
        <f t="shared" si="4"/>
        <v>109.57446808510637</v>
      </c>
      <c r="L36" s="232">
        <v>114</v>
      </c>
      <c r="M36" s="197">
        <f t="shared" si="0"/>
        <v>16.789396170839467</v>
      </c>
      <c r="N36" s="187">
        <v>120</v>
      </c>
      <c r="O36" s="233">
        <f t="shared" si="5"/>
        <v>105.26315789473684</v>
      </c>
    </row>
    <row r="37" spans="1:15" ht="15" customHeight="1">
      <c r="A37" s="5">
        <v>30</v>
      </c>
      <c r="B37" s="25" t="s">
        <v>40</v>
      </c>
      <c r="C37" s="192">
        <v>418</v>
      </c>
      <c r="D37" s="201">
        <v>87</v>
      </c>
      <c r="E37" s="206">
        <f t="shared" si="1"/>
        <v>20.813397129186605</v>
      </c>
      <c r="F37" s="135">
        <v>87</v>
      </c>
      <c r="G37" s="208">
        <f t="shared" si="2"/>
        <v>100</v>
      </c>
      <c r="H37" s="216">
        <v>73</v>
      </c>
      <c r="I37" s="222">
        <f t="shared" si="3"/>
        <v>17.464114832535884</v>
      </c>
      <c r="J37" s="149">
        <v>73</v>
      </c>
      <c r="K37" s="222">
        <f t="shared" si="4"/>
        <v>100</v>
      </c>
      <c r="L37" s="230">
        <v>97</v>
      </c>
      <c r="M37" s="197">
        <f t="shared" si="0"/>
        <v>23.205741626794257</v>
      </c>
      <c r="N37" s="171">
        <v>97</v>
      </c>
      <c r="O37" s="231">
        <f t="shared" si="5"/>
        <v>100</v>
      </c>
    </row>
    <row r="38" spans="1:15" ht="15" customHeight="1">
      <c r="A38" s="5">
        <v>31</v>
      </c>
      <c r="B38" s="25" t="s">
        <v>41</v>
      </c>
      <c r="C38" s="192">
        <v>326</v>
      </c>
      <c r="D38" s="201">
        <v>25</v>
      </c>
      <c r="E38" s="206">
        <f t="shared" si="1"/>
        <v>7.6687116564417179</v>
      </c>
      <c r="F38" s="135">
        <v>25</v>
      </c>
      <c r="G38" s="208">
        <f t="shared" si="2"/>
        <v>100</v>
      </c>
      <c r="H38" s="216">
        <v>61</v>
      </c>
      <c r="I38" s="222">
        <f t="shared" si="3"/>
        <v>18.711656441717793</v>
      </c>
      <c r="J38" s="149">
        <v>61</v>
      </c>
      <c r="K38" s="222">
        <f t="shared" si="4"/>
        <v>100</v>
      </c>
      <c r="L38" s="230">
        <v>65</v>
      </c>
      <c r="M38" s="197">
        <f t="shared" si="0"/>
        <v>19.938650306748464</v>
      </c>
      <c r="N38" s="171">
        <v>65</v>
      </c>
      <c r="O38" s="231">
        <f t="shared" si="5"/>
        <v>100</v>
      </c>
    </row>
    <row r="39" spans="1:15" ht="15" customHeight="1">
      <c r="A39" s="5">
        <v>32</v>
      </c>
      <c r="B39" s="25" t="s">
        <v>42</v>
      </c>
      <c r="C39" s="192">
        <v>330</v>
      </c>
      <c r="D39" s="201">
        <v>102</v>
      </c>
      <c r="E39" s="206">
        <f t="shared" si="1"/>
        <v>30.909090909090907</v>
      </c>
      <c r="F39" s="135">
        <v>102</v>
      </c>
      <c r="G39" s="208">
        <f t="shared" si="2"/>
        <v>100</v>
      </c>
      <c r="H39" s="220">
        <v>80</v>
      </c>
      <c r="I39" s="222">
        <f t="shared" si="3"/>
        <v>24.242424242424242</v>
      </c>
      <c r="J39" s="221">
        <v>81</v>
      </c>
      <c r="K39" s="223">
        <f t="shared" si="4"/>
        <v>101.25</v>
      </c>
      <c r="L39" s="232">
        <v>77</v>
      </c>
      <c r="M39" s="197">
        <f t="shared" si="0"/>
        <v>23.333333333333332</v>
      </c>
      <c r="N39" s="187">
        <v>81</v>
      </c>
      <c r="O39" s="233">
        <f t="shared" si="5"/>
        <v>105.1948051948052</v>
      </c>
    </row>
    <row r="40" spans="1:15" ht="15" customHeight="1">
      <c r="A40" s="5">
        <v>33</v>
      </c>
      <c r="B40" s="25" t="s">
        <v>43</v>
      </c>
      <c r="C40" s="192">
        <v>5658</v>
      </c>
      <c r="D40" s="202">
        <v>127</v>
      </c>
      <c r="E40" s="206">
        <f t="shared" si="1"/>
        <v>2.2446094026157652</v>
      </c>
      <c r="F40" s="207">
        <v>156</v>
      </c>
      <c r="G40" s="209">
        <f t="shared" si="2"/>
        <v>122.83464566929135</v>
      </c>
      <c r="H40" s="220">
        <v>240</v>
      </c>
      <c r="I40" s="222">
        <f t="shared" si="3"/>
        <v>4.2417815482502652</v>
      </c>
      <c r="J40" s="221">
        <v>244</v>
      </c>
      <c r="K40" s="223">
        <f t="shared" si="4"/>
        <v>101.66666666666666</v>
      </c>
      <c r="L40" s="232">
        <v>136</v>
      </c>
      <c r="M40" s="197">
        <f t="shared" si="0"/>
        <v>2.4036762106751501</v>
      </c>
      <c r="N40" s="187">
        <v>146</v>
      </c>
      <c r="O40" s="233">
        <f t="shared" si="5"/>
        <v>107.35294117647058</v>
      </c>
    </row>
    <row r="41" spans="1:15" ht="15" customHeight="1">
      <c r="A41" s="5">
        <v>34</v>
      </c>
      <c r="B41" s="184" t="s">
        <v>44</v>
      </c>
      <c r="C41" s="194">
        <v>2041</v>
      </c>
      <c r="D41" s="202">
        <v>196</v>
      </c>
      <c r="E41" s="206">
        <f t="shared" si="1"/>
        <v>9.6031357177853991</v>
      </c>
      <c r="F41" s="207">
        <v>202</v>
      </c>
      <c r="G41" s="209">
        <f t="shared" si="2"/>
        <v>103.0612244897959</v>
      </c>
      <c r="H41" s="216">
        <v>135</v>
      </c>
      <c r="I41" s="222">
        <f t="shared" si="3"/>
        <v>6.6144047035766773</v>
      </c>
      <c r="J41" s="149">
        <v>138</v>
      </c>
      <c r="K41" s="222">
        <f t="shared" si="4"/>
        <v>102.22222222222221</v>
      </c>
      <c r="L41" s="230">
        <v>177</v>
      </c>
      <c r="M41" s="197">
        <f t="shared" si="0"/>
        <v>8.672219500244978</v>
      </c>
      <c r="N41" s="171">
        <v>196</v>
      </c>
      <c r="O41" s="231">
        <f t="shared" si="5"/>
        <v>110.73446327683615</v>
      </c>
    </row>
    <row r="42" spans="1:15" ht="15" customHeight="1">
      <c r="A42" s="5">
        <v>35</v>
      </c>
      <c r="B42" s="25" t="s">
        <v>45</v>
      </c>
      <c r="C42" s="192">
        <v>1729</v>
      </c>
      <c r="D42" s="201">
        <v>448</v>
      </c>
      <c r="E42" s="206">
        <f t="shared" si="1"/>
        <v>25.910931174089068</v>
      </c>
      <c r="F42" s="135">
        <v>448</v>
      </c>
      <c r="G42" s="208">
        <f t="shared" si="2"/>
        <v>100</v>
      </c>
      <c r="H42" s="216">
        <v>411</v>
      </c>
      <c r="I42" s="222">
        <f t="shared" si="3"/>
        <v>23.770965876229035</v>
      </c>
      <c r="J42" s="149">
        <v>411</v>
      </c>
      <c r="K42" s="222">
        <f t="shared" si="4"/>
        <v>100</v>
      </c>
      <c r="L42" s="230">
        <v>325</v>
      </c>
      <c r="M42" s="197">
        <f t="shared" si="0"/>
        <v>18.796992481203006</v>
      </c>
      <c r="N42" s="171">
        <v>325</v>
      </c>
      <c r="O42" s="231">
        <f t="shared" si="5"/>
        <v>100</v>
      </c>
    </row>
    <row r="43" spans="1:15" ht="15" customHeight="1">
      <c r="A43" s="5">
        <v>36</v>
      </c>
      <c r="B43" s="24" t="s">
        <v>46</v>
      </c>
      <c r="C43" s="191">
        <v>785</v>
      </c>
      <c r="D43" s="202">
        <v>54</v>
      </c>
      <c r="E43" s="206">
        <f t="shared" si="1"/>
        <v>6.8789808917197455</v>
      </c>
      <c r="F43" s="207">
        <v>63</v>
      </c>
      <c r="G43" s="209">
        <f t="shared" si="2"/>
        <v>116.66666666666667</v>
      </c>
      <c r="H43" s="220">
        <v>77</v>
      </c>
      <c r="I43" s="222">
        <f t="shared" si="3"/>
        <v>9.8089171974522298</v>
      </c>
      <c r="J43" s="221">
        <v>104</v>
      </c>
      <c r="K43" s="223">
        <f t="shared" si="4"/>
        <v>135.06493506493507</v>
      </c>
      <c r="L43" s="232">
        <v>130</v>
      </c>
      <c r="M43" s="197">
        <f t="shared" si="0"/>
        <v>16.560509554140125</v>
      </c>
      <c r="N43" s="187">
        <v>133</v>
      </c>
      <c r="O43" s="233">
        <f t="shared" si="5"/>
        <v>102.30769230769229</v>
      </c>
    </row>
    <row r="44" spans="1:15" ht="15" customHeight="1">
      <c r="A44" s="5">
        <v>37</v>
      </c>
      <c r="B44" s="28" t="s">
        <v>47</v>
      </c>
      <c r="C44" s="191">
        <v>700</v>
      </c>
      <c r="D44" s="201">
        <v>380</v>
      </c>
      <c r="E44" s="206">
        <f t="shared" si="1"/>
        <v>54.285714285714285</v>
      </c>
      <c r="F44" s="135">
        <v>380</v>
      </c>
      <c r="G44" s="208">
        <f t="shared" si="2"/>
        <v>100</v>
      </c>
      <c r="H44" s="216">
        <v>346</v>
      </c>
      <c r="I44" s="222">
        <f t="shared" si="3"/>
        <v>49.428571428571431</v>
      </c>
      <c r="J44" s="149">
        <v>346</v>
      </c>
      <c r="K44" s="222">
        <f t="shared" si="4"/>
        <v>100</v>
      </c>
      <c r="L44" s="230">
        <v>56</v>
      </c>
      <c r="M44" s="197">
        <f t="shared" si="0"/>
        <v>8</v>
      </c>
      <c r="N44" s="171">
        <v>56</v>
      </c>
      <c r="O44" s="231">
        <f t="shared" si="5"/>
        <v>100</v>
      </c>
    </row>
    <row r="45" spans="1:15" ht="15" customHeight="1" thickBot="1">
      <c r="A45" s="5">
        <v>38</v>
      </c>
      <c r="B45" s="36" t="s">
        <v>48</v>
      </c>
      <c r="C45" s="196">
        <v>18323</v>
      </c>
      <c r="D45" s="203">
        <v>853</v>
      </c>
      <c r="E45" s="235">
        <f t="shared" si="1"/>
        <v>4.6553511979479341</v>
      </c>
      <c r="F45" s="152">
        <v>826</v>
      </c>
      <c r="G45" s="236">
        <f t="shared" si="2"/>
        <v>96.834701055099643</v>
      </c>
      <c r="H45" s="217">
        <v>653</v>
      </c>
      <c r="I45" s="237">
        <f t="shared" si="3"/>
        <v>3.5638268842438467</v>
      </c>
      <c r="J45" s="218">
        <v>632</v>
      </c>
      <c r="K45" s="237">
        <f t="shared" si="4"/>
        <v>96.784073506891261</v>
      </c>
      <c r="L45" s="234">
        <v>687</v>
      </c>
      <c r="M45" s="198">
        <f t="shared" si="0"/>
        <v>3.7493860175735416</v>
      </c>
      <c r="N45" s="188">
        <v>676</v>
      </c>
      <c r="O45" s="238">
        <f t="shared" si="5"/>
        <v>98.398835516739453</v>
      </c>
    </row>
    <row r="46" spans="1:15" ht="48" customHeight="1" thickBot="1">
      <c r="A46" s="35"/>
      <c r="B46" s="88" t="s">
        <v>168</v>
      </c>
      <c r="C46" s="88">
        <f>SUM(C8:C45)</f>
        <v>47691</v>
      </c>
      <c r="D46" s="190">
        <f t="shared" si="6" ref="D46:N46">SUM(D8:D45)</f>
        <v>5016</v>
      </c>
      <c r="E46" s="239">
        <f t="shared" si="1"/>
        <v>10.51770774359942</v>
      </c>
      <c r="F46" s="240">
        <f t="shared" si="6"/>
        <v>5154</v>
      </c>
      <c r="G46" s="241">
        <f t="shared" si="2"/>
        <v>102.7511961722488</v>
      </c>
      <c r="H46" s="219">
        <f t="shared" si="6"/>
        <v>4417</v>
      </c>
      <c r="I46" s="242">
        <f t="shared" si="3"/>
        <v>9.2617055628944662</v>
      </c>
      <c r="J46" s="163">
        <f t="shared" si="6"/>
        <v>4363</v>
      </c>
      <c r="K46" s="242">
        <f t="shared" si="4"/>
        <v>98.777450758433332</v>
      </c>
      <c r="L46" s="163">
        <f t="shared" si="6"/>
        <v>4115</v>
      </c>
      <c r="M46" s="243">
        <f t="shared" si="0"/>
        <v>8.6284623933236873</v>
      </c>
      <c r="N46" s="181">
        <f t="shared" si="6"/>
        <v>4159</v>
      </c>
      <c r="O46" s="244">
        <f t="shared" si="5"/>
        <v>101.06925880923453</v>
      </c>
    </row>
  </sheetData>
  <sheetProtection/>
  <mergeCells count="9">
    <mergeCell ref="A2:N2"/>
    <mergeCell ref="A3:B3"/>
    <mergeCell ref="D3:F3"/>
    <mergeCell ref="A5:A6"/>
    <mergeCell ref="B5:B6"/>
    <mergeCell ref="C5:C6"/>
    <mergeCell ref="D5:G5"/>
    <mergeCell ref="H5:K5"/>
    <mergeCell ref="L5:O5"/>
  </mergeCells>
  <pageMargins left="0.7" right="0.7" top="0.75" bottom="0.75" header="0.3" footer="0.3"/>
  <pageSetup orientation="portrait" paperSize="9"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e088ed8-4dc3-4e02-a3b1-deb6c6219474}">
  <dimension ref="A1"/>
  <sheetViews>
    <sheetView workbookViewId="0" topLeftCell="A1">
      <selection pane="topLeft" activeCell="U29" sqref="U29"/>
    </sheetView>
  </sheetViews>
  <sheetFormatPr defaultRowHeight="14.4" customHeight="1"/>
  <cols>
    <col min="1" max="16384" width="9.142857142857142" style="619" customWidth="1"/>
  </cols>
  <sheetData/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3874969-ca53-4edb-a152-145ff41d32bd}">
  <dimension ref="A1:H521"/>
  <sheetViews>
    <sheetView workbookViewId="0" topLeftCell="A103">
      <selection pane="topLeft" activeCell="B528" sqref="B528"/>
    </sheetView>
  </sheetViews>
  <sheetFormatPr defaultColWidth="14.444285714285714" defaultRowHeight="15" customHeight="1"/>
  <cols>
    <col min="1" max="1" width="103.71428571428571" style="619" customWidth="1"/>
    <col min="2" max="2" width="28.571428571428573" style="619" customWidth="1"/>
    <col min="3" max="8" width="15.714285714285714" style="619" customWidth="1"/>
    <col min="9" max="11" width="8.714285714285714" style="619" customWidth="1"/>
    <col min="12" max="16384" width="14.428571428571429" style="619" customWidth="1"/>
  </cols>
  <sheetData>
    <row r="1" spans="1:8" ht="15" thickBot="1">
      <c r="A1" s="621" t="s">
        <v>1234</v>
      </c>
      <c r="B1" s="637"/>
      <c r="C1" s="622" t="s">
        <v>1235</v>
      </c>
      <c r="D1" s="623"/>
      <c r="E1" s="623"/>
      <c r="F1" s="623"/>
      <c r="G1" s="623"/>
      <c r="H1" s="624"/>
    </row>
    <row r="2" spans="1:8" ht="58.2" thickBot="1">
      <c r="A2" s="621" t="s">
        <v>1237</v>
      </c>
      <c r="B2" s="621" t="s">
        <v>1769</v>
      </c>
      <c r="C2" s="625" t="s">
        <v>1238</v>
      </c>
      <c r="D2" s="625" t="s">
        <v>1239</v>
      </c>
      <c r="E2" s="625" t="s">
        <v>1240</v>
      </c>
      <c r="F2" s="626" t="s">
        <v>1241</v>
      </c>
      <c r="G2" s="625" t="s">
        <v>1242</v>
      </c>
      <c r="H2" s="625" t="s">
        <v>1243</v>
      </c>
    </row>
    <row r="3" spans="1:8" ht="15" thickBot="1">
      <c r="A3" s="627"/>
      <c r="B3" s="627"/>
      <c r="C3" s="625">
        <v>517</v>
      </c>
      <c r="D3" s="625">
        <v>2903</v>
      </c>
      <c r="E3" s="625">
        <v>1658</v>
      </c>
      <c r="F3" s="626">
        <v>31103</v>
      </c>
      <c r="G3" s="625">
        <v>15095</v>
      </c>
      <c r="H3" s="625">
        <v>10197</v>
      </c>
    </row>
    <row r="4" spans="1:8" ht="14.4">
      <c r="A4" s="629" t="s">
        <v>1244</v>
      </c>
      <c r="B4" s="638" t="s">
        <v>468</v>
      </c>
      <c r="C4" s="630">
        <v>1</v>
      </c>
      <c r="D4" s="630">
        <v>2</v>
      </c>
      <c r="E4" s="630">
        <v>1</v>
      </c>
      <c r="F4" s="631">
        <v>10</v>
      </c>
      <c r="G4" s="630">
        <v>0</v>
      </c>
      <c r="H4" s="630">
        <v>0</v>
      </c>
    </row>
    <row r="5" spans="1:8" ht="28.8">
      <c r="A5" s="639" t="s">
        <v>1245</v>
      </c>
      <c r="B5" s="633" t="s">
        <v>30</v>
      </c>
      <c r="C5" s="634">
        <v>1</v>
      </c>
      <c r="D5" s="634">
        <v>13</v>
      </c>
      <c r="E5" s="634">
        <v>6</v>
      </c>
      <c r="F5" s="635">
        <v>46</v>
      </c>
      <c r="G5" s="634">
        <v>20</v>
      </c>
      <c r="H5" s="634">
        <v>12</v>
      </c>
    </row>
    <row r="6" spans="1:8" ht="28.8">
      <c r="A6" s="639" t="s">
        <v>1246</v>
      </c>
      <c r="B6" s="633" t="s">
        <v>30</v>
      </c>
      <c r="C6" s="634">
        <v>1</v>
      </c>
      <c r="D6" s="634">
        <v>6</v>
      </c>
      <c r="E6" s="634">
        <v>6</v>
      </c>
      <c r="F6" s="635">
        <v>57</v>
      </c>
      <c r="G6" s="634">
        <v>24</v>
      </c>
      <c r="H6" s="634">
        <v>16</v>
      </c>
    </row>
    <row r="7" spans="1:8" ht="28.8">
      <c r="A7" s="633" t="s">
        <v>1247</v>
      </c>
      <c r="B7" s="633" t="s">
        <v>30</v>
      </c>
      <c r="C7" s="634">
        <v>1</v>
      </c>
      <c r="D7" s="634">
        <v>13</v>
      </c>
      <c r="E7" s="634">
        <v>9</v>
      </c>
      <c r="F7" s="635">
        <v>25</v>
      </c>
      <c r="G7" s="634">
        <v>21</v>
      </c>
      <c r="H7" s="634">
        <v>18</v>
      </c>
    </row>
    <row r="8" spans="1:8" ht="28.8">
      <c r="A8" s="633" t="s">
        <v>1248</v>
      </c>
      <c r="B8" s="633" t="s">
        <v>30</v>
      </c>
      <c r="C8" s="634">
        <v>1</v>
      </c>
      <c r="D8" s="634">
        <v>16</v>
      </c>
      <c r="E8" s="634">
        <v>11</v>
      </c>
      <c r="F8" s="635">
        <v>62</v>
      </c>
      <c r="G8" s="634">
        <v>38</v>
      </c>
      <c r="H8" s="634">
        <v>20</v>
      </c>
    </row>
    <row r="9" spans="1:8" ht="14.4">
      <c r="A9" s="639" t="s">
        <v>1249</v>
      </c>
      <c r="B9" s="633" t="s">
        <v>30</v>
      </c>
      <c r="C9" s="634">
        <v>1</v>
      </c>
      <c r="D9" s="634">
        <v>10</v>
      </c>
      <c r="E9" s="634">
        <v>4</v>
      </c>
      <c r="F9" s="635">
        <v>36</v>
      </c>
      <c r="G9" s="634">
        <v>18</v>
      </c>
      <c r="H9" s="634">
        <v>16</v>
      </c>
    </row>
    <row r="10" spans="1:8" ht="28.8">
      <c r="A10" s="639" t="s">
        <v>1250</v>
      </c>
      <c r="B10" s="633" t="s">
        <v>30</v>
      </c>
      <c r="C10" s="634">
        <v>1</v>
      </c>
      <c r="D10" s="634">
        <v>7</v>
      </c>
      <c r="E10" s="634">
        <v>5</v>
      </c>
      <c r="F10" s="635">
        <v>42</v>
      </c>
      <c r="G10" s="634">
        <v>18</v>
      </c>
      <c r="H10" s="634">
        <v>16</v>
      </c>
    </row>
    <row r="11" spans="1:8" ht="28.8">
      <c r="A11" s="633" t="s">
        <v>1251</v>
      </c>
      <c r="B11" s="633" t="s">
        <v>30</v>
      </c>
      <c r="C11" s="634">
        <v>1</v>
      </c>
      <c r="D11" s="634">
        <v>8</v>
      </c>
      <c r="E11" s="634">
        <v>5</v>
      </c>
      <c r="F11" s="635">
        <v>37</v>
      </c>
      <c r="G11" s="634">
        <v>22</v>
      </c>
      <c r="H11" s="634">
        <v>1</v>
      </c>
    </row>
    <row r="12" spans="1:8" ht="28.8">
      <c r="A12" s="639" t="s">
        <v>1252</v>
      </c>
      <c r="B12" s="633" t="s">
        <v>30</v>
      </c>
      <c r="C12" s="634">
        <v>1</v>
      </c>
      <c r="D12" s="634">
        <v>2</v>
      </c>
      <c r="E12" s="634">
        <v>2</v>
      </c>
      <c r="F12" s="635">
        <v>12</v>
      </c>
      <c r="G12" s="634">
        <v>10</v>
      </c>
      <c r="H12" s="634">
        <v>10</v>
      </c>
    </row>
    <row r="13" spans="1:8" ht="28.8">
      <c r="A13" s="639" t="s">
        <v>1253</v>
      </c>
      <c r="B13" s="633" t="s">
        <v>30</v>
      </c>
      <c r="C13" s="634">
        <v>1</v>
      </c>
      <c r="D13" s="634">
        <v>1</v>
      </c>
      <c r="E13" s="634">
        <v>1</v>
      </c>
      <c r="F13" s="635">
        <v>4</v>
      </c>
      <c r="G13" s="634">
        <v>4</v>
      </c>
      <c r="H13" s="634">
        <v>4</v>
      </c>
    </row>
    <row r="14" spans="1:8" ht="28.8">
      <c r="A14" s="633" t="s">
        <v>1254</v>
      </c>
      <c r="B14" s="633" t="s">
        <v>30</v>
      </c>
      <c r="C14" s="634">
        <v>1</v>
      </c>
      <c r="D14" s="634">
        <v>4</v>
      </c>
      <c r="E14" s="634">
        <v>3</v>
      </c>
      <c r="F14" s="635">
        <v>23</v>
      </c>
      <c r="G14" s="634">
        <v>5</v>
      </c>
      <c r="H14" s="634">
        <v>4</v>
      </c>
    </row>
    <row r="15" spans="1:8" ht="28.8">
      <c r="A15" s="639" t="s">
        <v>1255</v>
      </c>
      <c r="B15" s="633" t="s">
        <v>30</v>
      </c>
      <c r="C15" s="634">
        <v>1</v>
      </c>
      <c r="D15" s="634">
        <v>5</v>
      </c>
      <c r="E15" s="634">
        <v>4</v>
      </c>
      <c r="F15" s="635">
        <v>46</v>
      </c>
      <c r="G15" s="634">
        <v>10</v>
      </c>
      <c r="H15" s="634">
        <v>9</v>
      </c>
    </row>
    <row r="16" spans="1:8" ht="14.4">
      <c r="A16" s="633" t="s">
        <v>1256</v>
      </c>
      <c r="B16" s="633" t="s">
        <v>30</v>
      </c>
      <c r="C16" s="634">
        <v>1</v>
      </c>
      <c r="D16" s="634">
        <v>2</v>
      </c>
      <c r="E16" s="634">
        <v>2</v>
      </c>
      <c r="F16" s="635">
        <v>9</v>
      </c>
      <c r="G16" s="634">
        <v>9</v>
      </c>
      <c r="H16" s="634">
        <v>0</v>
      </c>
    </row>
    <row r="17" spans="1:8" ht="28.8">
      <c r="A17" s="633" t="s">
        <v>1257</v>
      </c>
      <c r="B17" s="633" t="s">
        <v>35</v>
      </c>
      <c r="C17" s="634">
        <v>1</v>
      </c>
      <c r="D17" s="634">
        <v>2</v>
      </c>
      <c r="E17" s="634">
        <v>2</v>
      </c>
      <c r="F17" s="635">
        <v>16</v>
      </c>
      <c r="G17" s="634">
        <v>16</v>
      </c>
      <c r="H17" s="634">
        <v>16</v>
      </c>
    </row>
    <row r="18" spans="1:8" ht="28.8">
      <c r="A18" s="633" t="s">
        <v>1258</v>
      </c>
      <c r="B18" s="633" t="s">
        <v>35</v>
      </c>
      <c r="C18" s="634">
        <v>1</v>
      </c>
      <c r="D18" s="634">
        <v>9</v>
      </c>
      <c r="E18" s="634">
        <v>5</v>
      </c>
      <c r="F18" s="635">
        <v>129</v>
      </c>
      <c r="G18" s="634">
        <v>84</v>
      </c>
      <c r="H18" s="634">
        <v>84</v>
      </c>
    </row>
    <row r="19" spans="1:8" ht="28.8">
      <c r="A19" s="633" t="s">
        <v>1259</v>
      </c>
      <c r="B19" s="633" t="s">
        <v>469</v>
      </c>
      <c r="C19" s="634">
        <v>1</v>
      </c>
      <c r="D19" s="634">
        <v>4</v>
      </c>
      <c r="E19" s="634">
        <v>3</v>
      </c>
      <c r="F19" s="635">
        <v>29</v>
      </c>
      <c r="G19" s="634">
        <v>23</v>
      </c>
      <c r="H19" s="634">
        <v>14</v>
      </c>
    </row>
    <row r="20" spans="1:8" ht="28.8">
      <c r="A20" s="639" t="s">
        <v>1260</v>
      </c>
      <c r="B20" s="640" t="s">
        <v>11</v>
      </c>
      <c r="C20" s="634">
        <v>1</v>
      </c>
      <c r="D20" s="634">
        <v>2</v>
      </c>
      <c r="E20" s="634">
        <v>1</v>
      </c>
      <c r="F20" s="635">
        <v>10</v>
      </c>
      <c r="G20" s="634">
        <v>9</v>
      </c>
      <c r="H20" s="634">
        <v>0</v>
      </c>
    </row>
    <row r="21" spans="1:8" ht="15.75" customHeight="1">
      <c r="A21" s="639" t="s">
        <v>1261</v>
      </c>
      <c r="B21" s="639" t="s">
        <v>414</v>
      </c>
      <c r="C21" s="634">
        <v>1</v>
      </c>
      <c r="D21" s="634">
        <v>12</v>
      </c>
      <c r="E21" s="634">
        <v>8</v>
      </c>
      <c r="F21" s="635">
        <v>74</v>
      </c>
      <c r="G21" s="634">
        <v>43</v>
      </c>
      <c r="H21" s="634">
        <v>42</v>
      </c>
    </row>
    <row r="22" spans="1:8" ht="15.75" customHeight="1">
      <c r="A22" s="639" t="s">
        <v>1262</v>
      </c>
      <c r="B22" s="639" t="s">
        <v>18</v>
      </c>
      <c r="C22" s="634">
        <v>1</v>
      </c>
      <c r="D22" s="634">
        <v>1</v>
      </c>
      <c r="E22" s="634">
        <v>1</v>
      </c>
      <c r="F22" s="635">
        <v>10</v>
      </c>
      <c r="G22" s="634">
        <v>0</v>
      </c>
      <c r="H22" s="634">
        <v>0</v>
      </c>
    </row>
    <row r="23" spans="1:8" ht="15.75" customHeight="1">
      <c r="A23" s="633" t="s">
        <v>1263</v>
      </c>
      <c r="B23" s="639" t="s">
        <v>18</v>
      </c>
      <c r="C23" s="634">
        <v>1</v>
      </c>
      <c r="D23" s="634">
        <v>10</v>
      </c>
      <c r="E23" s="634">
        <v>4</v>
      </c>
      <c r="F23" s="635">
        <v>42</v>
      </c>
      <c r="G23" s="634">
        <v>28</v>
      </c>
      <c r="H23" s="634">
        <v>0</v>
      </c>
    </row>
    <row r="24" spans="1:8" ht="15.75" customHeight="1">
      <c r="A24" s="633" t="s">
        <v>1264</v>
      </c>
      <c r="B24" s="639" t="s">
        <v>18</v>
      </c>
      <c r="C24" s="634">
        <v>1</v>
      </c>
      <c r="D24" s="634">
        <v>4</v>
      </c>
      <c r="E24" s="634">
        <v>3</v>
      </c>
      <c r="F24" s="635">
        <v>74</v>
      </c>
      <c r="G24" s="634">
        <v>56</v>
      </c>
      <c r="H24" s="634">
        <v>0</v>
      </c>
    </row>
    <row r="25" spans="1:8" ht="15.75" customHeight="1">
      <c r="A25" s="633" t="s">
        <v>1265</v>
      </c>
      <c r="B25" s="639" t="s">
        <v>18</v>
      </c>
      <c r="C25" s="634">
        <v>1</v>
      </c>
      <c r="D25" s="634">
        <v>12</v>
      </c>
      <c r="E25" s="634">
        <v>7</v>
      </c>
      <c r="F25" s="635">
        <v>179</v>
      </c>
      <c r="G25" s="634">
        <v>67</v>
      </c>
      <c r="H25" s="634">
        <v>43</v>
      </c>
    </row>
    <row r="26" spans="1:8" ht="15.75" customHeight="1">
      <c r="A26" s="633" t="s">
        <v>1266</v>
      </c>
      <c r="B26" s="639" t="s">
        <v>18</v>
      </c>
      <c r="C26" s="634">
        <v>1</v>
      </c>
      <c r="D26" s="634">
        <v>3</v>
      </c>
      <c r="E26" s="634">
        <v>2</v>
      </c>
      <c r="F26" s="635">
        <v>8</v>
      </c>
      <c r="G26" s="634">
        <v>0</v>
      </c>
      <c r="H26" s="634">
        <v>0</v>
      </c>
    </row>
    <row r="27" spans="1:8" ht="15.75" customHeight="1">
      <c r="A27" s="633" t="s">
        <v>1267</v>
      </c>
      <c r="B27" s="639" t="s">
        <v>18</v>
      </c>
      <c r="C27" s="634">
        <v>1</v>
      </c>
      <c r="D27" s="634">
        <v>14</v>
      </c>
      <c r="E27" s="634">
        <v>3</v>
      </c>
      <c r="F27" s="635">
        <v>29</v>
      </c>
      <c r="G27" s="634">
        <v>18</v>
      </c>
      <c r="H27" s="634">
        <v>0</v>
      </c>
    </row>
    <row r="28" spans="1:8" ht="15.75" customHeight="1">
      <c r="A28" s="633" t="s">
        <v>1268</v>
      </c>
      <c r="B28" s="639" t="s">
        <v>18</v>
      </c>
      <c r="C28" s="634">
        <v>1</v>
      </c>
      <c r="D28" s="634">
        <v>8</v>
      </c>
      <c r="E28" s="634">
        <v>5</v>
      </c>
      <c r="F28" s="635">
        <v>8</v>
      </c>
      <c r="G28" s="634">
        <v>5</v>
      </c>
      <c r="H28" s="634">
        <v>0</v>
      </c>
    </row>
    <row r="29" spans="1:8" ht="15.75" customHeight="1">
      <c r="A29" s="633" t="s">
        <v>1269</v>
      </c>
      <c r="B29" s="639" t="s">
        <v>18</v>
      </c>
      <c r="C29" s="634">
        <v>1</v>
      </c>
      <c r="D29" s="634">
        <v>3</v>
      </c>
      <c r="E29" s="634">
        <v>3</v>
      </c>
      <c r="F29" s="635">
        <v>52</v>
      </c>
      <c r="G29" s="634">
        <v>29</v>
      </c>
      <c r="H29" s="634">
        <v>29</v>
      </c>
    </row>
    <row r="30" spans="1:8" ht="15.75" customHeight="1">
      <c r="A30" s="633" t="s">
        <v>1270</v>
      </c>
      <c r="B30" s="639" t="s">
        <v>18</v>
      </c>
      <c r="C30" s="634">
        <v>1</v>
      </c>
      <c r="D30" s="634">
        <v>1</v>
      </c>
      <c r="E30" s="634">
        <v>1</v>
      </c>
      <c r="F30" s="635">
        <v>11</v>
      </c>
      <c r="G30" s="634">
        <v>1</v>
      </c>
      <c r="H30" s="634">
        <v>0</v>
      </c>
    </row>
    <row r="31" spans="1:8" ht="15.75" customHeight="1">
      <c r="A31" s="633" t="s">
        <v>1271</v>
      </c>
      <c r="B31" s="639" t="s">
        <v>18</v>
      </c>
      <c r="C31" s="634">
        <v>1</v>
      </c>
      <c r="D31" s="634">
        <v>1</v>
      </c>
      <c r="E31" s="634">
        <v>1</v>
      </c>
      <c r="F31" s="635">
        <v>5</v>
      </c>
      <c r="G31" s="634">
        <v>1</v>
      </c>
      <c r="H31" s="634">
        <v>0</v>
      </c>
    </row>
    <row r="32" spans="1:8" ht="15.75" customHeight="1">
      <c r="A32" s="633" t="s">
        <v>1272</v>
      </c>
      <c r="B32" s="639" t="s">
        <v>18</v>
      </c>
      <c r="C32" s="634">
        <v>1</v>
      </c>
      <c r="D32" s="634">
        <v>7</v>
      </c>
      <c r="E32" s="634">
        <v>3</v>
      </c>
      <c r="F32" s="635">
        <v>26</v>
      </c>
      <c r="G32" s="634">
        <v>12</v>
      </c>
      <c r="H32" s="634">
        <v>0</v>
      </c>
    </row>
    <row r="33" spans="1:8" ht="15.75" customHeight="1">
      <c r="A33" s="633" t="s">
        <v>1273</v>
      </c>
      <c r="B33" s="639" t="s">
        <v>18</v>
      </c>
      <c r="C33" s="634">
        <v>1</v>
      </c>
      <c r="D33" s="634">
        <v>13</v>
      </c>
      <c r="E33" s="634">
        <v>4</v>
      </c>
      <c r="F33" s="635">
        <v>24</v>
      </c>
      <c r="G33" s="634">
        <v>18</v>
      </c>
      <c r="H33" s="634">
        <v>0</v>
      </c>
    </row>
    <row r="34" spans="1:8" ht="15.75" customHeight="1">
      <c r="A34" s="633" t="s">
        <v>1274</v>
      </c>
      <c r="B34" s="639" t="s">
        <v>11</v>
      </c>
      <c r="C34" s="634">
        <v>1</v>
      </c>
      <c r="D34" s="634">
        <v>5</v>
      </c>
      <c r="E34" s="634">
        <v>4</v>
      </c>
      <c r="F34" s="635">
        <v>20</v>
      </c>
      <c r="G34" s="634">
        <v>20</v>
      </c>
      <c r="H34" s="634">
        <v>19</v>
      </c>
    </row>
    <row r="35" spans="1:8" ht="15.75" customHeight="1">
      <c r="A35" s="639" t="s">
        <v>1275</v>
      </c>
      <c r="B35" s="633" t="s">
        <v>1770</v>
      </c>
      <c r="C35" s="634">
        <v>1</v>
      </c>
      <c r="D35" s="634">
        <v>2</v>
      </c>
      <c r="E35" s="634">
        <v>1</v>
      </c>
      <c r="F35" s="635">
        <v>16</v>
      </c>
      <c r="G35" s="634">
        <v>6</v>
      </c>
      <c r="H35" s="634">
        <v>6</v>
      </c>
    </row>
    <row r="36" spans="1:8" ht="15.75" customHeight="1">
      <c r="A36" s="633" t="s">
        <v>1276</v>
      </c>
      <c r="B36" s="633" t="s">
        <v>1770</v>
      </c>
      <c r="C36" s="634">
        <v>1</v>
      </c>
      <c r="D36" s="634">
        <v>13</v>
      </c>
      <c r="E36" s="634">
        <v>7</v>
      </c>
      <c r="F36" s="635">
        <v>50</v>
      </c>
      <c r="G36" s="634">
        <v>17</v>
      </c>
      <c r="H36" s="634">
        <v>6</v>
      </c>
    </row>
    <row r="37" spans="1:8" ht="15.75" customHeight="1">
      <c r="A37" s="633" t="s">
        <v>1277</v>
      </c>
      <c r="B37" s="633" t="s">
        <v>1770</v>
      </c>
      <c r="C37" s="634">
        <v>1</v>
      </c>
      <c r="D37" s="634">
        <v>1</v>
      </c>
      <c r="E37" s="634">
        <v>1</v>
      </c>
      <c r="F37" s="635">
        <v>1</v>
      </c>
      <c r="G37" s="634">
        <v>1</v>
      </c>
      <c r="H37" s="634">
        <v>1</v>
      </c>
    </row>
    <row r="38" spans="1:8" ht="15.75" customHeight="1">
      <c r="A38" s="633" t="s">
        <v>1278</v>
      </c>
      <c r="B38" s="633" t="s">
        <v>1770</v>
      </c>
      <c r="C38" s="634">
        <v>1</v>
      </c>
      <c r="D38" s="634">
        <v>9</v>
      </c>
      <c r="E38" s="634">
        <v>4</v>
      </c>
      <c r="F38" s="635">
        <v>95</v>
      </c>
      <c r="G38" s="634">
        <v>42</v>
      </c>
      <c r="H38" s="634">
        <v>42</v>
      </c>
    </row>
    <row r="39" spans="1:8" ht="15.75" customHeight="1">
      <c r="A39" s="633" t="s">
        <v>1279</v>
      </c>
      <c r="B39" s="639" t="s">
        <v>13</v>
      </c>
      <c r="C39" s="634">
        <v>1</v>
      </c>
      <c r="D39" s="634">
        <v>1</v>
      </c>
      <c r="E39" s="634">
        <v>1</v>
      </c>
      <c r="F39" s="635">
        <v>30</v>
      </c>
      <c r="G39" s="634">
        <v>30</v>
      </c>
      <c r="H39" s="634">
        <v>30</v>
      </c>
    </row>
    <row r="40" spans="1:8" ht="15.75" customHeight="1">
      <c r="A40" s="639" t="s">
        <v>1280</v>
      </c>
      <c r="B40" s="639" t="s">
        <v>13</v>
      </c>
      <c r="C40" s="634">
        <v>1</v>
      </c>
      <c r="D40" s="634">
        <v>3</v>
      </c>
      <c r="E40" s="634">
        <v>3</v>
      </c>
      <c r="F40" s="635">
        <v>34</v>
      </c>
      <c r="G40" s="634">
        <v>22</v>
      </c>
      <c r="H40" s="634">
        <v>22</v>
      </c>
    </row>
    <row r="41" spans="1:8" ht="15.75" customHeight="1">
      <c r="A41" s="639" t="s">
        <v>1281</v>
      </c>
      <c r="B41" s="639" t="s">
        <v>328</v>
      </c>
      <c r="C41" s="634">
        <v>1</v>
      </c>
      <c r="D41" s="634">
        <v>1</v>
      </c>
      <c r="E41" s="634">
        <v>1</v>
      </c>
      <c r="F41" s="635">
        <v>6</v>
      </c>
      <c r="G41" s="634">
        <v>6</v>
      </c>
      <c r="H41" s="634">
        <v>6</v>
      </c>
    </row>
    <row r="42" spans="1:8" ht="15.75" customHeight="1">
      <c r="A42" s="633" t="s">
        <v>1282</v>
      </c>
      <c r="B42" s="639" t="s">
        <v>414</v>
      </c>
      <c r="C42" s="634">
        <v>1</v>
      </c>
      <c r="D42" s="634">
        <v>43</v>
      </c>
      <c r="E42" s="634">
        <v>14</v>
      </c>
      <c r="F42" s="635">
        <v>288</v>
      </c>
      <c r="G42" s="634">
        <v>210</v>
      </c>
      <c r="H42" s="634">
        <v>187</v>
      </c>
    </row>
    <row r="43" spans="1:8" ht="15.75" customHeight="1">
      <c r="A43" s="633" t="s">
        <v>1283</v>
      </c>
      <c r="B43" s="639" t="s">
        <v>414</v>
      </c>
      <c r="C43" s="634">
        <v>1</v>
      </c>
      <c r="D43" s="634">
        <v>7</v>
      </c>
      <c r="E43" s="634">
        <v>5</v>
      </c>
      <c r="F43" s="635">
        <v>48</v>
      </c>
      <c r="G43" s="634">
        <v>40</v>
      </c>
      <c r="H43" s="634">
        <v>40</v>
      </c>
    </row>
    <row r="44" spans="1:8" ht="15.75" customHeight="1">
      <c r="A44" s="633" t="s">
        <v>1284</v>
      </c>
      <c r="B44" s="633" t="s">
        <v>1770</v>
      </c>
      <c r="C44" s="634">
        <v>1</v>
      </c>
      <c r="D44" s="634">
        <v>1</v>
      </c>
      <c r="E44" s="634">
        <v>1</v>
      </c>
      <c r="F44" s="635">
        <v>1</v>
      </c>
      <c r="G44" s="634">
        <v>1</v>
      </c>
      <c r="H44" s="634">
        <v>1</v>
      </c>
    </row>
    <row r="45" spans="1:8" ht="15.75" customHeight="1">
      <c r="A45" s="633" t="s">
        <v>1285</v>
      </c>
      <c r="B45" s="633" t="s">
        <v>1770</v>
      </c>
      <c r="C45" s="634">
        <v>1</v>
      </c>
      <c r="D45" s="634">
        <v>1</v>
      </c>
      <c r="E45" s="634">
        <v>1</v>
      </c>
      <c r="F45" s="635">
        <v>13</v>
      </c>
      <c r="G45" s="634">
        <v>0</v>
      </c>
      <c r="H45" s="634">
        <v>0</v>
      </c>
    </row>
    <row r="46" spans="1:8" ht="15.75" customHeight="1">
      <c r="A46" s="633" t="s">
        <v>1286</v>
      </c>
      <c r="B46" s="633" t="s">
        <v>1770</v>
      </c>
      <c r="C46" s="634">
        <v>1</v>
      </c>
      <c r="D46" s="634">
        <v>2</v>
      </c>
      <c r="E46" s="634">
        <v>2</v>
      </c>
      <c r="F46" s="635">
        <v>4</v>
      </c>
      <c r="G46" s="634">
        <v>4</v>
      </c>
      <c r="H46" s="634">
        <v>4</v>
      </c>
    </row>
    <row r="47" spans="1:8" ht="15.75" customHeight="1">
      <c r="A47" s="633" t="s">
        <v>1287</v>
      </c>
      <c r="B47" s="633" t="s">
        <v>1770</v>
      </c>
      <c r="C47" s="634">
        <v>1</v>
      </c>
      <c r="D47" s="634">
        <v>7</v>
      </c>
      <c r="E47" s="634">
        <v>2</v>
      </c>
      <c r="F47" s="635">
        <v>187</v>
      </c>
      <c r="G47" s="634">
        <v>74</v>
      </c>
      <c r="H47" s="634">
        <v>74</v>
      </c>
    </row>
    <row r="48" spans="1:8" ht="15.75" customHeight="1">
      <c r="A48" s="633" t="s">
        <v>1288</v>
      </c>
      <c r="B48" s="633" t="s">
        <v>1770</v>
      </c>
      <c r="C48" s="634">
        <v>1</v>
      </c>
      <c r="D48" s="634">
        <v>8</v>
      </c>
      <c r="E48" s="634">
        <v>4</v>
      </c>
      <c r="F48" s="635">
        <v>143</v>
      </c>
      <c r="G48" s="634">
        <v>57</v>
      </c>
      <c r="H48" s="634">
        <v>15</v>
      </c>
    </row>
    <row r="49" spans="1:8" ht="15.75" customHeight="1">
      <c r="A49" s="633" t="s">
        <v>1289</v>
      </c>
      <c r="B49" s="633" t="s">
        <v>1770</v>
      </c>
      <c r="C49" s="634">
        <v>1</v>
      </c>
      <c r="D49" s="634">
        <v>5</v>
      </c>
      <c r="E49" s="634">
        <v>3</v>
      </c>
      <c r="F49" s="635">
        <v>15</v>
      </c>
      <c r="G49" s="634">
        <v>8</v>
      </c>
      <c r="H49" s="634">
        <v>8</v>
      </c>
    </row>
    <row r="50" spans="1:8" ht="15.75" customHeight="1">
      <c r="A50" s="633" t="s">
        <v>1290</v>
      </c>
      <c r="B50" s="639" t="s">
        <v>328</v>
      </c>
      <c r="C50" s="634">
        <v>1</v>
      </c>
      <c r="D50" s="634">
        <v>5</v>
      </c>
      <c r="E50" s="634">
        <v>3</v>
      </c>
      <c r="F50" s="635">
        <v>17</v>
      </c>
      <c r="G50" s="634">
        <v>5</v>
      </c>
      <c r="H50" s="634">
        <v>0</v>
      </c>
    </row>
    <row r="51" spans="1:8" ht="15.75" customHeight="1">
      <c r="A51" s="639" t="s">
        <v>1291</v>
      </c>
      <c r="B51" s="640" t="s">
        <v>13</v>
      </c>
      <c r="C51" s="634">
        <v>1</v>
      </c>
      <c r="D51" s="634">
        <v>5</v>
      </c>
      <c r="E51" s="634">
        <v>3</v>
      </c>
      <c r="F51" s="635">
        <v>80</v>
      </c>
      <c r="G51" s="634">
        <v>27</v>
      </c>
      <c r="H51" s="634">
        <v>0</v>
      </c>
    </row>
    <row r="52" spans="1:8" ht="15.75" customHeight="1">
      <c r="A52" s="639" t="s">
        <v>1292</v>
      </c>
      <c r="B52" s="640" t="s">
        <v>13</v>
      </c>
      <c r="C52" s="634">
        <v>1</v>
      </c>
      <c r="D52" s="634">
        <v>1</v>
      </c>
      <c r="E52" s="634">
        <v>1</v>
      </c>
      <c r="F52" s="635">
        <v>22</v>
      </c>
      <c r="G52" s="634">
        <v>5</v>
      </c>
      <c r="H52" s="634">
        <v>5</v>
      </c>
    </row>
    <row r="53" spans="1:8" ht="15.75" customHeight="1">
      <c r="A53" s="633" t="s">
        <v>1293</v>
      </c>
      <c r="B53" s="633" t="s">
        <v>1770</v>
      </c>
      <c r="C53" s="634">
        <v>1</v>
      </c>
      <c r="D53" s="634">
        <v>3</v>
      </c>
      <c r="E53" s="634">
        <v>1</v>
      </c>
      <c r="F53" s="635">
        <v>32</v>
      </c>
      <c r="G53" s="634">
        <v>10</v>
      </c>
      <c r="H53" s="634">
        <v>9</v>
      </c>
    </row>
    <row r="54" spans="1:8" ht="15.75" customHeight="1">
      <c r="A54" s="633" t="s">
        <v>1294</v>
      </c>
      <c r="B54" s="633" t="s">
        <v>1770</v>
      </c>
      <c r="C54" s="634">
        <v>1</v>
      </c>
      <c r="D54" s="634">
        <v>2</v>
      </c>
      <c r="E54" s="634">
        <v>1</v>
      </c>
      <c r="F54" s="635">
        <v>7</v>
      </c>
      <c r="G54" s="634">
        <v>7</v>
      </c>
      <c r="H54" s="634">
        <v>7</v>
      </c>
    </row>
    <row r="55" spans="1:8" ht="15.75" customHeight="1">
      <c r="A55" s="633" t="s">
        <v>1295</v>
      </c>
      <c r="B55" s="639" t="s">
        <v>414</v>
      </c>
      <c r="C55" s="634">
        <v>1</v>
      </c>
      <c r="D55" s="634">
        <v>6</v>
      </c>
      <c r="E55" s="634">
        <v>4</v>
      </c>
      <c r="F55" s="635">
        <v>14</v>
      </c>
      <c r="G55" s="634">
        <v>14</v>
      </c>
      <c r="H55" s="634">
        <v>4</v>
      </c>
    </row>
    <row r="56" spans="1:8" ht="15.75" customHeight="1">
      <c r="A56" s="633" t="s">
        <v>1296</v>
      </c>
      <c r="B56" s="633" t="s">
        <v>1770</v>
      </c>
      <c r="C56" s="634">
        <v>1</v>
      </c>
      <c r="D56" s="634">
        <v>2</v>
      </c>
      <c r="E56" s="634">
        <v>2</v>
      </c>
      <c r="F56" s="635">
        <v>4</v>
      </c>
      <c r="G56" s="634">
        <v>2</v>
      </c>
      <c r="H56" s="634">
        <v>2</v>
      </c>
    </row>
    <row r="57" spans="1:8" ht="15.75" customHeight="1">
      <c r="A57" s="639" t="s">
        <v>1297</v>
      </c>
      <c r="B57" s="639" t="s">
        <v>327</v>
      </c>
      <c r="C57" s="634">
        <v>1</v>
      </c>
      <c r="D57" s="634">
        <v>8</v>
      </c>
      <c r="E57" s="634">
        <v>2</v>
      </c>
      <c r="F57" s="635">
        <v>69</v>
      </c>
      <c r="G57" s="634">
        <v>11</v>
      </c>
      <c r="H57" s="634">
        <v>8</v>
      </c>
    </row>
    <row r="58" spans="1:8" ht="15.75" customHeight="1">
      <c r="A58" s="633" t="s">
        <v>1298</v>
      </c>
      <c r="B58" s="639" t="s">
        <v>328</v>
      </c>
      <c r="C58" s="634">
        <v>1</v>
      </c>
      <c r="D58" s="634">
        <v>6</v>
      </c>
      <c r="E58" s="634">
        <v>4</v>
      </c>
      <c r="F58" s="635">
        <v>102</v>
      </c>
      <c r="G58" s="634">
        <v>76</v>
      </c>
      <c r="H58" s="634">
        <v>76</v>
      </c>
    </row>
    <row r="59" spans="1:8" ht="15.75" customHeight="1">
      <c r="A59" s="633" t="s">
        <v>1299</v>
      </c>
      <c r="B59" s="639" t="s">
        <v>414</v>
      </c>
      <c r="C59" s="634">
        <v>1</v>
      </c>
      <c r="D59" s="634">
        <v>4</v>
      </c>
      <c r="E59" s="634">
        <v>4</v>
      </c>
      <c r="F59" s="635">
        <v>36</v>
      </c>
      <c r="G59" s="634">
        <v>28</v>
      </c>
      <c r="H59" s="634">
        <v>12</v>
      </c>
    </row>
    <row r="60" spans="1:8" ht="15.75" customHeight="1">
      <c r="A60" s="633" t="s">
        <v>1300</v>
      </c>
      <c r="B60" s="639" t="s">
        <v>414</v>
      </c>
      <c r="C60" s="634">
        <v>1</v>
      </c>
      <c r="D60" s="634">
        <v>1</v>
      </c>
      <c r="E60" s="634">
        <v>1</v>
      </c>
      <c r="F60" s="635">
        <v>5</v>
      </c>
      <c r="G60" s="634">
        <v>0</v>
      </c>
      <c r="H60" s="634">
        <v>0</v>
      </c>
    </row>
    <row r="61" spans="1:8" ht="15.75" customHeight="1">
      <c r="A61" s="633" t="s">
        <v>1301</v>
      </c>
      <c r="B61" s="639" t="s">
        <v>414</v>
      </c>
      <c r="C61" s="634">
        <v>1</v>
      </c>
      <c r="D61" s="634">
        <v>18</v>
      </c>
      <c r="E61" s="634">
        <v>11</v>
      </c>
      <c r="F61" s="635">
        <v>107</v>
      </c>
      <c r="G61" s="634">
        <v>64</v>
      </c>
      <c r="H61" s="634">
        <v>18</v>
      </c>
    </row>
    <row r="62" spans="1:8" ht="15.75" customHeight="1">
      <c r="A62" s="633" t="s">
        <v>1302</v>
      </c>
      <c r="B62" s="639" t="s">
        <v>328</v>
      </c>
      <c r="C62" s="634">
        <v>1</v>
      </c>
      <c r="D62" s="634">
        <v>3</v>
      </c>
      <c r="E62" s="634">
        <v>3</v>
      </c>
      <c r="F62" s="635">
        <v>37</v>
      </c>
      <c r="G62" s="634">
        <v>28</v>
      </c>
      <c r="H62" s="634">
        <v>18</v>
      </c>
    </row>
    <row r="63" spans="1:8" ht="15.75" customHeight="1">
      <c r="A63" s="639" t="s">
        <v>1303</v>
      </c>
      <c r="B63" s="639" t="s">
        <v>24</v>
      </c>
      <c r="C63" s="634">
        <v>1</v>
      </c>
      <c r="D63" s="634">
        <v>1</v>
      </c>
      <c r="E63" s="634">
        <v>1</v>
      </c>
      <c r="F63" s="635">
        <v>6</v>
      </c>
      <c r="G63" s="634">
        <v>6</v>
      </c>
      <c r="H63" s="634">
        <v>5</v>
      </c>
    </row>
    <row r="64" spans="1:8" ht="15.75" customHeight="1">
      <c r="A64" s="633" t="s">
        <v>1304</v>
      </c>
      <c r="B64" s="639" t="s">
        <v>24</v>
      </c>
      <c r="C64" s="634">
        <v>1</v>
      </c>
      <c r="D64" s="634">
        <v>1</v>
      </c>
      <c r="E64" s="634">
        <v>1</v>
      </c>
      <c r="F64" s="635">
        <v>78</v>
      </c>
      <c r="G64" s="634">
        <v>55</v>
      </c>
      <c r="H64" s="634">
        <v>0</v>
      </c>
    </row>
    <row r="65" spans="1:8" ht="15.75" customHeight="1">
      <c r="A65" s="633" t="s">
        <v>1305</v>
      </c>
      <c r="B65" s="639" t="s">
        <v>24</v>
      </c>
      <c r="C65" s="634">
        <v>1</v>
      </c>
      <c r="D65" s="634">
        <v>3</v>
      </c>
      <c r="E65" s="634">
        <v>3</v>
      </c>
      <c r="F65" s="635">
        <v>95</v>
      </c>
      <c r="G65" s="634">
        <v>59</v>
      </c>
      <c r="H65" s="634">
        <v>59</v>
      </c>
    </row>
    <row r="66" spans="1:8" ht="15.75" customHeight="1">
      <c r="A66" s="633" t="s">
        <v>1306</v>
      </c>
      <c r="B66" s="633" t="s">
        <v>1770</v>
      </c>
      <c r="C66" s="634">
        <v>1</v>
      </c>
      <c r="D66" s="634">
        <v>2</v>
      </c>
      <c r="E66" s="634">
        <v>1</v>
      </c>
      <c r="F66" s="635">
        <v>13</v>
      </c>
      <c r="G66" s="634">
        <v>3</v>
      </c>
      <c r="H66" s="634">
        <v>3</v>
      </c>
    </row>
    <row r="67" spans="1:8" ht="15.75" customHeight="1">
      <c r="A67" s="633" t="s">
        <v>1307</v>
      </c>
      <c r="B67" s="633" t="s">
        <v>1770</v>
      </c>
      <c r="C67" s="634">
        <v>1</v>
      </c>
      <c r="D67" s="634">
        <v>3</v>
      </c>
      <c r="E67" s="634">
        <v>3</v>
      </c>
      <c r="F67" s="635">
        <v>18</v>
      </c>
      <c r="G67" s="634">
        <v>8</v>
      </c>
      <c r="H67" s="634">
        <v>6</v>
      </c>
    </row>
    <row r="68" spans="1:8" ht="15.75" customHeight="1">
      <c r="A68" s="639" t="s">
        <v>1308</v>
      </c>
      <c r="B68" s="639" t="s">
        <v>13</v>
      </c>
      <c r="C68" s="634">
        <v>1</v>
      </c>
      <c r="D68" s="634">
        <v>5</v>
      </c>
      <c r="E68" s="634">
        <v>2</v>
      </c>
      <c r="F68" s="635">
        <v>16</v>
      </c>
      <c r="G68" s="634">
        <v>5</v>
      </c>
      <c r="H68" s="634">
        <v>0</v>
      </c>
    </row>
    <row r="69" spans="1:8" ht="15.75" customHeight="1">
      <c r="A69" s="633" t="s">
        <v>1309</v>
      </c>
      <c r="B69" s="639" t="s">
        <v>13</v>
      </c>
      <c r="C69" s="634">
        <v>1</v>
      </c>
      <c r="D69" s="634">
        <v>4</v>
      </c>
      <c r="E69" s="634">
        <v>4</v>
      </c>
      <c r="F69" s="635">
        <v>79</v>
      </c>
      <c r="G69" s="634">
        <v>59</v>
      </c>
      <c r="H69" s="634">
        <v>34</v>
      </c>
    </row>
    <row r="70" spans="1:8" ht="15.75" customHeight="1">
      <c r="A70" s="639" t="s">
        <v>1310</v>
      </c>
      <c r="B70" s="639" t="s">
        <v>13</v>
      </c>
      <c r="C70" s="634">
        <v>1</v>
      </c>
      <c r="D70" s="634">
        <v>2</v>
      </c>
      <c r="E70" s="634">
        <v>2</v>
      </c>
      <c r="F70" s="635">
        <v>20</v>
      </c>
      <c r="G70" s="634">
        <v>0</v>
      </c>
      <c r="H70" s="634">
        <v>0</v>
      </c>
    </row>
    <row r="71" spans="1:8" ht="15.75" customHeight="1">
      <c r="A71" s="633" t="s">
        <v>1311</v>
      </c>
      <c r="B71" s="639" t="s">
        <v>13</v>
      </c>
      <c r="C71" s="634">
        <v>1</v>
      </c>
      <c r="D71" s="634">
        <v>8</v>
      </c>
      <c r="E71" s="634">
        <v>4</v>
      </c>
      <c r="F71" s="635">
        <v>26</v>
      </c>
      <c r="G71" s="634">
        <v>16</v>
      </c>
      <c r="H71" s="634">
        <v>7</v>
      </c>
    </row>
    <row r="72" spans="1:8" ht="15.75" customHeight="1">
      <c r="A72" s="633" t="s">
        <v>1312</v>
      </c>
      <c r="B72" s="639" t="s">
        <v>13</v>
      </c>
      <c r="C72" s="634">
        <v>1</v>
      </c>
      <c r="D72" s="634">
        <v>4</v>
      </c>
      <c r="E72" s="634">
        <v>2</v>
      </c>
      <c r="F72" s="635">
        <v>7</v>
      </c>
      <c r="G72" s="634">
        <v>5</v>
      </c>
      <c r="H72" s="634">
        <v>4</v>
      </c>
    </row>
    <row r="73" spans="1:8" ht="15.75" customHeight="1">
      <c r="A73" s="639" t="s">
        <v>1313</v>
      </c>
      <c r="B73" s="639" t="s">
        <v>13</v>
      </c>
      <c r="C73" s="634">
        <v>1</v>
      </c>
      <c r="D73" s="634">
        <v>3</v>
      </c>
      <c r="E73" s="634">
        <v>1</v>
      </c>
      <c r="F73" s="635">
        <v>60</v>
      </c>
      <c r="G73" s="634">
        <v>10</v>
      </c>
      <c r="H73" s="634">
        <v>3</v>
      </c>
    </row>
    <row r="74" spans="1:8" ht="15.75" customHeight="1">
      <c r="A74" s="639" t="s">
        <v>1314</v>
      </c>
      <c r="B74" s="639" t="s">
        <v>13</v>
      </c>
      <c r="C74" s="634">
        <v>1</v>
      </c>
      <c r="D74" s="634">
        <v>4</v>
      </c>
      <c r="E74" s="634">
        <v>1</v>
      </c>
      <c r="F74" s="635">
        <v>6</v>
      </c>
      <c r="G74" s="634">
        <v>5</v>
      </c>
      <c r="H74" s="634">
        <v>3</v>
      </c>
    </row>
    <row r="75" spans="1:8" ht="15.75" customHeight="1">
      <c r="A75" s="633" t="s">
        <v>1315</v>
      </c>
      <c r="B75" s="639" t="s">
        <v>13</v>
      </c>
      <c r="C75" s="634">
        <v>1</v>
      </c>
      <c r="D75" s="634">
        <v>15</v>
      </c>
      <c r="E75" s="634">
        <v>7</v>
      </c>
      <c r="F75" s="635">
        <v>151</v>
      </c>
      <c r="G75" s="634">
        <v>77</v>
      </c>
      <c r="H75" s="634">
        <v>65</v>
      </c>
    </row>
    <row r="76" spans="1:8" ht="15.75" customHeight="1">
      <c r="A76" s="639" t="s">
        <v>1316</v>
      </c>
      <c r="B76" s="639" t="s">
        <v>13</v>
      </c>
      <c r="C76" s="634">
        <v>1</v>
      </c>
      <c r="D76" s="634">
        <v>1</v>
      </c>
      <c r="E76" s="634">
        <v>1</v>
      </c>
      <c r="F76" s="635">
        <v>5</v>
      </c>
      <c r="G76" s="634">
        <v>0</v>
      </c>
      <c r="H76" s="634">
        <v>0</v>
      </c>
    </row>
    <row r="77" spans="1:8" ht="15.75" customHeight="1">
      <c r="A77" s="633" t="s">
        <v>1317</v>
      </c>
      <c r="B77" s="639" t="s">
        <v>13</v>
      </c>
      <c r="C77" s="634">
        <v>1</v>
      </c>
      <c r="D77" s="634">
        <v>3</v>
      </c>
      <c r="E77" s="634">
        <v>3</v>
      </c>
      <c r="F77" s="635">
        <v>5</v>
      </c>
      <c r="G77" s="634">
        <v>4</v>
      </c>
      <c r="H77" s="634">
        <v>4</v>
      </c>
    </row>
    <row r="78" spans="1:8" ht="15.75" customHeight="1">
      <c r="A78" s="633" t="s">
        <v>1318</v>
      </c>
      <c r="B78" s="639" t="s">
        <v>13</v>
      </c>
      <c r="C78" s="634">
        <v>1</v>
      </c>
      <c r="D78" s="634">
        <v>7</v>
      </c>
      <c r="E78" s="634">
        <v>5</v>
      </c>
      <c r="F78" s="635">
        <v>46</v>
      </c>
      <c r="G78" s="634">
        <v>37</v>
      </c>
      <c r="H78" s="634">
        <v>37</v>
      </c>
    </row>
    <row r="79" spans="1:8" ht="15.75" customHeight="1">
      <c r="A79" s="633" t="s">
        <v>1319</v>
      </c>
      <c r="B79" s="639" t="s">
        <v>13</v>
      </c>
      <c r="C79" s="634">
        <v>1</v>
      </c>
      <c r="D79" s="634">
        <v>5</v>
      </c>
      <c r="E79" s="634">
        <v>5</v>
      </c>
      <c r="F79" s="635">
        <v>24</v>
      </c>
      <c r="G79" s="634">
        <v>11</v>
      </c>
      <c r="H79" s="634">
        <v>0</v>
      </c>
    </row>
    <row r="80" spans="1:8" ht="15.75" customHeight="1">
      <c r="A80" s="633" t="s">
        <v>1320</v>
      </c>
      <c r="B80" s="633" t="s">
        <v>469</v>
      </c>
      <c r="C80" s="634">
        <v>1</v>
      </c>
      <c r="D80" s="634">
        <v>4</v>
      </c>
      <c r="E80" s="634">
        <v>3</v>
      </c>
      <c r="F80" s="635">
        <v>24</v>
      </c>
      <c r="G80" s="634">
        <v>19</v>
      </c>
      <c r="H80" s="634">
        <v>14</v>
      </c>
    </row>
    <row r="81" spans="1:8" ht="15.75" customHeight="1">
      <c r="A81" s="633" t="s">
        <v>1321</v>
      </c>
      <c r="B81" s="633" t="s">
        <v>469</v>
      </c>
      <c r="C81" s="634">
        <v>1</v>
      </c>
      <c r="D81" s="634">
        <v>5</v>
      </c>
      <c r="E81" s="634">
        <v>3</v>
      </c>
      <c r="F81" s="635">
        <v>17</v>
      </c>
      <c r="G81" s="634">
        <v>17</v>
      </c>
      <c r="H81" s="634">
        <v>11</v>
      </c>
    </row>
    <row r="82" spans="1:8" ht="15.75" customHeight="1">
      <c r="A82" s="639" t="s">
        <v>1322</v>
      </c>
      <c r="B82" s="639" t="s">
        <v>469</v>
      </c>
      <c r="C82" s="634">
        <v>1</v>
      </c>
      <c r="D82" s="634">
        <v>5</v>
      </c>
      <c r="E82" s="634">
        <v>4</v>
      </c>
      <c r="F82" s="635">
        <v>183</v>
      </c>
      <c r="G82" s="634">
        <v>15</v>
      </c>
      <c r="H82" s="634">
        <v>7</v>
      </c>
    </row>
    <row r="83" spans="1:8" ht="15.75" customHeight="1">
      <c r="A83" s="633" t="s">
        <v>1323</v>
      </c>
      <c r="B83" s="633" t="s">
        <v>469</v>
      </c>
      <c r="C83" s="634">
        <v>1</v>
      </c>
      <c r="D83" s="634">
        <v>3</v>
      </c>
      <c r="E83" s="634">
        <v>3</v>
      </c>
      <c r="F83" s="635">
        <v>83</v>
      </c>
      <c r="G83" s="634">
        <v>56</v>
      </c>
      <c r="H83" s="634">
        <v>7</v>
      </c>
    </row>
    <row r="84" spans="1:8" ht="15.75" customHeight="1">
      <c r="A84" s="633" t="s">
        <v>1324</v>
      </c>
      <c r="B84" s="639" t="s">
        <v>11</v>
      </c>
      <c r="C84" s="634">
        <v>1</v>
      </c>
      <c r="D84" s="634">
        <v>9</v>
      </c>
      <c r="E84" s="634">
        <v>7</v>
      </c>
      <c r="F84" s="635">
        <v>78</v>
      </c>
      <c r="G84" s="634">
        <v>70</v>
      </c>
      <c r="H84" s="634">
        <v>70</v>
      </c>
    </row>
    <row r="85" spans="1:8" ht="15.75" customHeight="1">
      <c r="A85" s="633" t="s">
        <v>1325</v>
      </c>
      <c r="B85" s="639" t="s">
        <v>11</v>
      </c>
      <c r="C85" s="634">
        <v>1</v>
      </c>
      <c r="D85" s="634">
        <v>3</v>
      </c>
      <c r="E85" s="634">
        <v>3</v>
      </c>
      <c r="F85" s="635">
        <v>13</v>
      </c>
      <c r="G85" s="634">
        <v>7</v>
      </c>
      <c r="H85" s="634">
        <v>7</v>
      </c>
    </row>
    <row r="86" spans="1:8" ht="15.75" customHeight="1">
      <c r="A86" s="633" t="s">
        <v>1326</v>
      </c>
      <c r="B86" s="639" t="s">
        <v>11</v>
      </c>
      <c r="C86" s="634">
        <v>1</v>
      </c>
      <c r="D86" s="634">
        <v>6</v>
      </c>
      <c r="E86" s="634">
        <v>4</v>
      </c>
      <c r="F86" s="635">
        <v>39</v>
      </c>
      <c r="G86" s="634">
        <v>24</v>
      </c>
      <c r="H86" s="634">
        <v>4</v>
      </c>
    </row>
    <row r="87" spans="1:8" ht="15.75" customHeight="1">
      <c r="A87" s="633" t="s">
        <v>1327</v>
      </c>
      <c r="B87" s="639" t="s">
        <v>11</v>
      </c>
      <c r="C87" s="634">
        <v>1</v>
      </c>
      <c r="D87" s="634">
        <v>1</v>
      </c>
      <c r="E87" s="634">
        <v>1</v>
      </c>
      <c r="F87" s="635">
        <v>2</v>
      </c>
      <c r="G87" s="634">
        <v>2</v>
      </c>
      <c r="H87" s="634">
        <v>0</v>
      </c>
    </row>
    <row r="88" spans="1:8" ht="15.75" customHeight="1">
      <c r="A88" s="633" t="s">
        <v>1328</v>
      </c>
      <c r="B88" s="639" t="s">
        <v>11</v>
      </c>
      <c r="C88" s="634">
        <v>1</v>
      </c>
      <c r="D88" s="634">
        <v>3</v>
      </c>
      <c r="E88" s="634">
        <v>3</v>
      </c>
      <c r="F88" s="635">
        <v>10</v>
      </c>
      <c r="G88" s="634">
        <v>8</v>
      </c>
      <c r="H88" s="634">
        <v>8</v>
      </c>
    </row>
    <row r="89" spans="1:8" ht="15.75" customHeight="1">
      <c r="A89" s="633" t="s">
        <v>1329</v>
      </c>
      <c r="B89" s="639" t="s">
        <v>467</v>
      </c>
      <c r="C89" s="634">
        <v>1</v>
      </c>
      <c r="D89" s="634">
        <v>2</v>
      </c>
      <c r="E89" s="634">
        <v>1</v>
      </c>
      <c r="F89" s="635">
        <v>44</v>
      </c>
      <c r="G89" s="634">
        <v>22</v>
      </c>
      <c r="H89" s="634">
        <v>22</v>
      </c>
    </row>
    <row r="90" spans="1:8" ht="15.75" customHeight="1">
      <c r="A90" s="633" t="s">
        <v>1330</v>
      </c>
      <c r="B90" s="639" t="s">
        <v>467</v>
      </c>
      <c r="C90" s="634">
        <v>1</v>
      </c>
      <c r="D90" s="634">
        <v>4</v>
      </c>
      <c r="E90" s="634">
        <v>4</v>
      </c>
      <c r="F90" s="635">
        <v>27</v>
      </c>
      <c r="G90" s="634">
        <v>23</v>
      </c>
      <c r="H90" s="634">
        <v>19</v>
      </c>
    </row>
    <row r="91" spans="1:8" ht="15.75" customHeight="1">
      <c r="A91" s="633" t="s">
        <v>1331</v>
      </c>
      <c r="B91" s="639" t="s">
        <v>467</v>
      </c>
      <c r="C91" s="634">
        <v>1</v>
      </c>
      <c r="D91" s="634">
        <v>3</v>
      </c>
      <c r="E91" s="634">
        <v>2</v>
      </c>
      <c r="F91" s="635">
        <v>40</v>
      </c>
      <c r="G91" s="634">
        <v>20</v>
      </c>
      <c r="H91" s="634">
        <v>20</v>
      </c>
    </row>
    <row r="92" spans="1:8" ht="15.75" customHeight="1">
      <c r="A92" s="633" t="s">
        <v>1332</v>
      </c>
      <c r="B92" s="639" t="s">
        <v>467</v>
      </c>
      <c r="C92" s="634">
        <v>1</v>
      </c>
      <c r="D92" s="634">
        <v>4</v>
      </c>
      <c r="E92" s="634">
        <v>2</v>
      </c>
      <c r="F92" s="635">
        <v>65</v>
      </c>
      <c r="G92" s="634">
        <v>20</v>
      </c>
      <c r="H92" s="634">
        <v>0</v>
      </c>
    </row>
    <row r="93" spans="1:8" ht="15.75" customHeight="1">
      <c r="A93" s="633" t="s">
        <v>1333</v>
      </c>
      <c r="B93" s="639" t="s">
        <v>467</v>
      </c>
      <c r="C93" s="634">
        <v>1</v>
      </c>
      <c r="D93" s="634">
        <v>9</v>
      </c>
      <c r="E93" s="634">
        <v>6</v>
      </c>
      <c r="F93" s="635">
        <v>152</v>
      </c>
      <c r="G93" s="634">
        <v>47</v>
      </c>
      <c r="H93" s="634">
        <v>0</v>
      </c>
    </row>
    <row r="94" spans="1:8" ht="15.75" customHeight="1">
      <c r="A94" s="633" t="s">
        <v>1334</v>
      </c>
      <c r="B94" s="639" t="s">
        <v>467</v>
      </c>
      <c r="C94" s="634">
        <v>1</v>
      </c>
      <c r="D94" s="634">
        <v>13</v>
      </c>
      <c r="E94" s="634">
        <v>9</v>
      </c>
      <c r="F94" s="635">
        <v>307</v>
      </c>
      <c r="G94" s="634">
        <v>48</v>
      </c>
      <c r="H94" s="634">
        <v>38</v>
      </c>
    </row>
    <row r="95" spans="1:8" ht="15.75" customHeight="1">
      <c r="A95" s="633" t="s">
        <v>1335</v>
      </c>
      <c r="B95" s="639" t="s">
        <v>467</v>
      </c>
      <c r="C95" s="634">
        <v>1</v>
      </c>
      <c r="D95" s="634">
        <v>12</v>
      </c>
      <c r="E95" s="634">
        <v>6</v>
      </c>
      <c r="F95" s="635">
        <v>88</v>
      </c>
      <c r="G95" s="634">
        <v>63</v>
      </c>
      <c r="H95" s="634">
        <v>63</v>
      </c>
    </row>
    <row r="96" spans="1:8" ht="15.75" customHeight="1">
      <c r="A96" s="633" t="s">
        <v>1336</v>
      </c>
      <c r="B96" s="639" t="s">
        <v>467</v>
      </c>
      <c r="C96" s="634">
        <v>1</v>
      </c>
      <c r="D96" s="634">
        <v>1</v>
      </c>
      <c r="E96" s="634">
        <v>1</v>
      </c>
      <c r="F96" s="635">
        <v>14</v>
      </c>
      <c r="G96" s="634">
        <v>14</v>
      </c>
      <c r="H96" s="634">
        <v>14</v>
      </c>
    </row>
    <row r="97" spans="1:8" ht="15.75" customHeight="1">
      <c r="A97" s="633" t="s">
        <v>1337</v>
      </c>
      <c r="B97" s="639" t="s">
        <v>467</v>
      </c>
      <c r="C97" s="634">
        <v>1</v>
      </c>
      <c r="D97" s="634">
        <v>16</v>
      </c>
      <c r="E97" s="634">
        <v>5</v>
      </c>
      <c r="F97" s="635">
        <v>134</v>
      </c>
      <c r="G97" s="634">
        <v>94</v>
      </c>
      <c r="H97" s="634">
        <v>14</v>
      </c>
    </row>
    <row r="98" spans="1:8" ht="15.75" customHeight="1">
      <c r="A98" s="633" t="s">
        <v>1338</v>
      </c>
      <c r="B98" s="639" t="s">
        <v>467</v>
      </c>
      <c r="C98" s="634">
        <v>1</v>
      </c>
      <c r="D98" s="634">
        <v>2</v>
      </c>
      <c r="E98" s="634">
        <v>2</v>
      </c>
      <c r="F98" s="635">
        <v>24</v>
      </c>
      <c r="G98" s="634">
        <v>5</v>
      </c>
      <c r="H98" s="634">
        <v>0</v>
      </c>
    </row>
    <row r="99" spans="1:8" ht="15.75" customHeight="1">
      <c r="A99" s="633" t="s">
        <v>1339</v>
      </c>
      <c r="B99" s="639" t="s">
        <v>467</v>
      </c>
      <c r="C99" s="634">
        <v>1</v>
      </c>
      <c r="D99" s="634">
        <v>6</v>
      </c>
      <c r="E99" s="634">
        <v>3</v>
      </c>
      <c r="F99" s="635">
        <v>63</v>
      </c>
      <c r="G99" s="634">
        <v>55</v>
      </c>
      <c r="H99" s="634">
        <v>27</v>
      </c>
    </row>
    <row r="100" spans="1:8" ht="15.75" customHeight="1">
      <c r="A100" s="633" t="s">
        <v>1340</v>
      </c>
      <c r="B100" s="639" t="s">
        <v>467</v>
      </c>
      <c r="C100" s="634">
        <v>1</v>
      </c>
      <c r="D100" s="634">
        <v>13</v>
      </c>
      <c r="E100" s="634">
        <v>5</v>
      </c>
      <c r="F100" s="635">
        <v>262</v>
      </c>
      <c r="G100" s="634">
        <v>98</v>
      </c>
      <c r="H100" s="634">
        <v>0</v>
      </c>
    </row>
    <row r="101" spans="1:8" ht="15.75" customHeight="1">
      <c r="A101" s="633" t="s">
        <v>1341</v>
      </c>
      <c r="B101" s="639" t="s">
        <v>467</v>
      </c>
      <c r="C101" s="634">
        <v>1</v>
      </c>
      <c r="D101" s="634">
        <v>9</v>
      </c>
      <c r="E101" s="634">
        <v>4</v>
      </c>
      <c r="F101" s="635">
        <v>249</v>
      </c>
      <c r="G101" s="634">
        <v>49</v>
      </c>
      <c r="H101" s="634">
        <v>11</v>
      </c>
    </row>
    <row r="102" spans="1:8" ht="15.75" customHeight="1">
      <c r="A102" s="633" t="s">
        <v>1342</v>
      </c>
      <c r="B102" s="639" t="s">
        <v>24</v>
      </c>
      <c r="C102" s="634">
        <v>1</v>
      </c>
      <c r="D102" s="634">
        <v>8</v>
      </c>
      <c r="E102" s="634">
        <v>3</v>
      </c>
      <c r="F102" s="635">
        <v>107</v>
      </c>
      <c r="G102" s="634">
        <v>64</v>
      </c>
      <c r="H102" s="634">
        <v>52</v>
      </c>
    </row>
    <row r="103" spans="1:8" ht="15.75" customHeight="1">
      <c r="A103" s="641" t="s">
        <v>1343</v>
      </c>
      <c r="B103" s="641" t="s">
        <v>1771</v>
      </c>
      <c r="C103" s="634">
        <v>1</v>
      </c>
      <c r="D103" s="634">
        <v>4</v>
      </c>
      <c r="E103" s="634">
        <v>2</v>
      </c>
      <c r="F103" s="635">
        <v>13</v>
      </c>
      <c r="G103" s="634">
        <v>9</v>
      </c>
      <c r="H103" s="634">
        <v>9</v>
      </c>
    </row>
    <row r="104" spans="1:8" ht="15.75" customHeight="1">
      <c r="A104" s="639" t="s">
        <v>1344</v>
      </c>
      <c r="B104" s="639" t="s">
        <v>27</v>
      </c>
      <c r="C104" s="634">
        <v>1</v>
      </c>
      <c r="D104" s="634">
        <v>3</v>
      </c>
      <c r="E104" s="634">
        <v>3</v>
      </c>
      <c r="F104" s="635">
        <v>15</v>
      </c>
      <c r="G104" s="634">
        <v>15</v>
      </c>
      <c r="H104" s="634">
        <v>15</v>
      </c>
    </row>
    <row r="105" spans="1:8" ht="15.75" customHeight="1">
      <c r="A105" s="633" t="s">
        <v>1345</v>
      </c>
      <c r="B105" s="639" t="s">
        <v>27</v>
      </c>
      <c r="C105" s="634">
        <v>1</v>
      </c>
      <c r="D105" s="634">
        <v>5</v>
      </c>
      <c r="E105" s="634">
        <v>3</v>
      </c>
      <c r="F105" s="635">
        <v>25</v>
      </c>
      <c r="G105" s="634">
        <v>17</v>
      </c>
      <c r="H105" s="634">
        <v>17</v>
      </c>
    </row>
    <row r="106" spans="1:8" ht="15.75" customHeight="1">
      <c r="A106" s="639" t="s">
        <v>1346</v>
      </c>
      <c r="B106" s="640" t="s">
        <v>38</v>
      </c>
      <c r="C106" s="634">
        <v>1</v>
      </c>
      <c r="D106" s="634">
        <v>6</v>
      </c>
      <c r="E106" s="634">
        <v>5</v>
      </c>
      <c r="F106" s="635">
        <v>7</v>
      </c>
      <c r="G106" s="634">
        <v>7</v>
      </c>
      <c r="H106" s="634">
        <v>0</v>
      </c>
    </row>
    <row r="107" spans="1:8" ht="15.75" customHeight="1">
      <c r="A107" s="633" t="s">
        <v>1347</v>
      </c>
      <c r="B107" s="640" t="s">
        <v>38</v>
      </c>
      <c r="C107" s="634">
        <v>1</v>
      </c>
      <c r="D107" s="634">
        <v>3</v>
      </c>
      <c r="E107" s="634">
        <v>3</v>
      </c>
      <c r="F107" s="635">
        <v>9</v>
      </c>
      <c r="G107" s="634">
        <v>9</v>
      </c>
      <c r="H107" s="634">
        <v>9</v>
      </c>
    </row>
    <row r="108" spans="1:8" ht="15.75" customHeight="1">
      <c r="A108" s="642" t="s">
        <v>1348</v>
      </c>
      <c r="B108" s="640" t="s">
        <v>38</v>
      </c>
      <c r="C108" s="634">
        <v>1</v>
      </c>
      <c r="D108" s="634">
        <v>6</v>
      </c>
      <c r="E108" s="634">
        <v>5</v>
      </c>
      <c r="F108" s="635">
        <v>21</v>
      </c>
      <c r="G108" s="634">
        <v>20</v>
      </c>
      <c r="H108" s="634">
        <v>16</v>
      </c>
    </row>
    <row r="109" spans="1:8" ht="15.75" customHeight="1">
      <c r="A109" s="643" t="s">
        <v>1349</v>
      </c>
      <c r="B109" s="643" t="s">
        <v>38</v>
      </c>
      <c r="C109" s="644">
        <v>1</v>
      </c>
      <c r="D109" s="644">
        <v>14</v>
      </c>
      <c r="E109" s="644">
        <v>11</v>
      </c>
      <c r="F109" s="645">
        <v>39</v>
      </c>
      <c r="G109" s="644">
        <v>30</v>
      </c>
      <c r="H109" s="644">
        <v>13</v>
      </c>
    </row>
    <row r="110" spans="1:8" ht="15.75" customHeight="1">
      <c r="A110" s="633" t="s">
        <v>1350</v>
      </c>
      <c r="B110" s="646" t="s">
        <v>38</v>
      </c>
      <c r="C110" s="634">
        <v>1</v>
      </c>
      <c r="D110" s="634">
        <v>3</v>
      </c>
      <c r="E110" s="634">
        <v>2</v>
      </c>
      <c r="F110" s="635">
        <v>23</v>
      </c>
      <c r="G110" s="634">
        <v>11</v>
      </c>
      <c r="H110" s="634">
        <v>0</v>
      </c>
    </row>
    <row r="111" spans="1:8" ht="15.75" customHeight="1">
      <c r="A111" s="633" t="s">
        <v>1351</v>
      </c>
      <c r="B111" s="646" t="s">
        <v>38</v>
      </c>
      <c r="C111" s="634">
        <v>1</v>
      </c>
      <c r="D111" s="634">
        <v>2</v>
      </c>
      <c r="E111" s="634">
        <v>1</v>
      </c>
      <c r="F111" s="635">
        <v>11</v>
      </c>
      <c r="G111" s="634">
        <v>9</v>
      </c>
      <c r="H111" s="634">
        <v>9</v>
      </c>
    </row>
    <row r="112" spans="1:8" ht="15.75" customHeight="1">
      <c r="A112" s="633" t="s">
        <v>1352</v>
      </c>
      <c r="B112" s="646" t="s">
        <v>38</v>
      </c>
      <c r="C112" s="634">
        <v>1</v>
      </c>
      <c r="D112" s="634">
        <v>5</v>
      </c>
      <c r="E112" s="634">
        <v>3</v>
      </c>
      <c r="F112" s="635">
        <v>21</v>
      </c>
      <c r="G112" s="634">
        <v>17</v>
      </c>
      <c r="H112" s="634">
        <v>12</v>
      </c>
    </row>
    <row r="113" spans="1:8" ht="15.75" customHeight="1">
      <c r="A113" s="642" t="s">
        <v>1353</v>
      </c>
      <c r="B113" s="646" t="s">
        <v>38</v>
      </c>
      <c r="C113" s="634">
        <v>1</v>
      </c>
      <c r="D113" s="634">
        <v>1</v>
      </c>
      <c r="E113" s="634">
        <v>1</v>
      </c>
      <c r="F113" s="635">
        <v>3</v>
      </c>
      <c r="G113" s="634">
        <v>0</v>
      </c>
      <c r="H113" s="634">
        <v>0</v>
      </c>
    </row>
    <row r="114" spans="1:8" ht="15.75" customHeight="1">
      <c r="A114" s="633" t="s">
        <v>1354</v>
      </c>
      <c r="B114" s="646" t="s">
        <v>38</v>
      </c>
      <c r="C114" s="634">
        <v>1</v>
      </c>
      <c r="D114" s="634">
        <v>8</v>
      </c>
      <c r="E114" s="634">
        <v>5</v>
      </c>
      <c r="F114" s="635">
        <v>28</v>
      </c>
      <c r="G114" s="634">
        <v>8</v>
      </c>
      <c r="H114" s="634">
        <v>8</v>
      </c>
    </row>
    <row r="115" spans="1:8" ht="15.75" customHeight="1">
      <c r="A115" s="633" t="s">
        <v>1355</v>
      </c>
      <c r="B115" s="646" t="s">
        <v>38</v>
      </c>
      <c r="C115" s="634">
        <v>1</v>
      </c>
      <c r="D115" s="634">
        <v>3</v>
      </c>
      <c r="E115" s="634">
        <v>3</v>
      </c>
      <c r="F115" s="635">
        <v>100</v>
      </c>
      <c r="G115" s="634">
        <v>32</v>
      </c>
      <c r="H115" s="634">
        <v>2</v>
      </c>
    </row>
    <row r="116" spans="1:8" ht="15.75" customHeight="1">
      <c r="A116" s="633" t="s">
        <v>1356</v>
      </c>
      <c r="B116" s="639" t="s">
        <v>327</v>
      </c>
      <c r="C116" s="634">
        <v>1</v>
      </c>
      <c r="D116" s="634">
        <v>4</v>
      </c>
      <c r="E116" s="634">
        <v>2</v>
      </c>
      <c r="F116" s="635">
        <v>36</v>
      </c>
      <c r="G116" s="634">
        <v>29</v>
      </c>
      <c r="H116" s="634">
        <v>29</v>
      </c>
    </row>
    <row r="117" spans="1:8" ht="15.75" customHeight="1">
      <c r="A117" s="633" t="s">
        <v>1357</v>
      </c>
      <c r="B117" s="639" t="s">
        <v>327</v>
      </c>
      <c r="C117" s="634">
        <v>1</v>
      </c>
      <c r="D117" s="634">
        <v>6</v>
      </c>
      <c r="E117" s="634">
        <v>5</v>
      </c>
      <c r="F117" s="635">
        <v>68</v>
      </c>
      <c r="G117" s="634">
        <v>42</v>
      </c>
      <c r="H117" s="634">
        <v>42</v>
      </c>
    </row>
    <row r="118" spans="1:8" ht="15.75" customHeight="1">
      <c r="A118" s="633" t="s">
        <v>1358</v>
      </c>
      <c r="B118" s="639" t="s">
        <v>12</v>
      </c>
      <c r="C118" s="634">
        <v>1</v>
      </c>
      <c r="D118" s="634">
        <v>2</v>
      </c>
      <c r="E118" s="634">
        <v>2</v>
      </c>
      <c r="F118" s="635">
        <v>18</v>
      </c>
      <c r="G118" s="634">
        <v>18</v>
      </c>
      <c r="H118" s="634">
        <v>18</v>
      </c>
    </row>
    <row r="119" spans="1:8" ht="15.75" customHeight="1">
      <c r="A119" s="639" t="s">
        <v>1359</v>
      </c>
      <c r="B119" s="639" t="s">
        <v>17</v>
      </c>
      <c r="C119" s="634">
        <v>1</v>
      </c>
      <c r="D119" s="634">
        <v>10</v>
      </c>
      <c r="E119" s="634">
        <v>9</v>
      </c>
      <c r="F119" s="635">
        <v>57</v>
      </c>
      <c r="G119" s="634">
        <v>8</v>
      </c>
      <c r="H119" s="634">
        <v>0</v>
      </c>
    </row>
    <row r="120" spans="1:8" ht="15.75" customHeight="1">
      <c r="A120" s="633" t="s">
        <v>1360</v>
      </c>
      <c r="B120" s="633" t="s">
        <v>1770</v>
      </c>
      <c r="C120" s="634">
        <v>1</v>
      </c>
      <c r="D120" s="634">
        <v>4</v>
      </c>
      <c r="E120" s="634">
        <v>4</v>
      </c>
      <c r="F120" s="635">
        <v>7</v>
      </c>
      <c r="G120" s="634">
        <v>3</v>
      </c>
      <c r="H120" s="634">
        <v>3</v>
      </c>
    </row>
    <row r="121" spans="1:8" ht="15.75" customHeight="1">
      <c r="A121" s="639" t="s">
        <v>1361</v>
      </c>
      <c r="B121" s="639" t="s">
        <v>221</v>
      </c>
      <c r="C121" s="634">
        <v>1</v>
      </c>
      <c r="D121" s="634">
        <v>4</v>
      </c>
      <c r="E121" s="634">
        <v>2</v>
      </c>
      <c r="F121" s="635">
        <v>24</v>
      </c>
      <c r="G121" s="634">
        <v>7</v>
      </c>
      <c r="H121" s="634">
        <v>7</v>
      </c>
    </row>
    <row r="122" spans="1:8" ht="15.75" customHeight="1">
      <c r="A122" s="633" t="s">
        <v>1362</v>
      </c>
      <c r="B122" s="640" t="s">
        <v>403</v>
      </c>
      <c r="C122" s="634">
        <v>1</v>
      </c>
      <c r="D122" s="634">
        <v>5</v>
      </c>
      <c r="E122" s="634">
        <v>3</v>
      </c>
      <c r="F122" s="635">
        <v>29</v>
      </c>
      <c r="G122" s="634">
        <v>17</v>
      </c>
      <c r="H122" s="634">
        <v>9</v>
      </c>
    </row>
    <row r="123" spans="1:8" ht="15.75" customHeight="1">
      <c r="A123" s="639" t="s">
        <v>1363</v>
      </c>
      <c r="B123" s="639" t="s">
        <v>35</v>
      </c>
      <c r="C123" s="634">
        <v>1</v>
      </c>
      <c r="D123" s="634">
        <v>9</v>
      </c>
      <c r="E123" s="634">
        <v>5</v>
      </c>
      <c r="F123" s="635">
        <v>93</v>
      </c>
      <c r="G123" s="634">
        <v>43</v>
      </c>
      <c r="H123" s="634">
        <v>43</v>
      </c>
    </row>
    <row r="124" spans="1:8" ht="15.75" customHeight="1">
      <c r="A124" s="633" t="s">
        <v>1364</v>
      </c>
      <c r="B124" s="639" t="s">
        <v>221</v>
      </c>
      <c r="C124" s="634">
        <v>1</v>
      </c>
      <c r="D124" s="634">
        <v>1</v>
      </c>
      <c r="E124" s="634">
        <v>1</v>
      </c>
      <c r="F124" s="635">
        <v>3</v>
      </c>
      <c r="G124" s="634">
        <v>3</v>
      </c>
      <c r="H124" s="634">
        <v>3</v>
      </c>
    </row>
    <row r="125" spans="1:8" ht="15.75" customHeight="1">
      <c r="A125" s="633" t="s">
        <v>1365</v>
      </c>
      <c r="B125" s="642" t="s">
        <v>403</v>
      </c>
      <c r="C125" s="634">
        <v>1</v>
      </c>
      <c r="D125" s="634">
        <v>10</v>
      </c>
      <c r="E125" s="634">
        <v>6</v>
      </c>
      <c r="F125" s="635">
        <v>70</v>
      </c>
      <c r="G125" s="634">
        <v>22</v>
      </c>
      <c r="H125" s="634">
        <v>15</v>
      </c>
    </row>
    <row r="126" spans="1:8" ht="15.75" customHeight="1">
      <c r="A126" s="633" t="s">
        <v>1366</v>
      </c>
      <c r="B126" s="639" t="s">
        <v>24</v>
      </c>
      <c r="C126" s="634">
        <v>1</v>
      </c>
      <c r="D126" s="634">
        <v>2</v>
      </c>
      <c r="E126" s="634">
        <v>2</v>
      </c>
      <c r="F126" s="635">
        <v>16</v>
      </c>
      <c r="G126" s="634">
        <v>5</v>
      </c>
      <c r="H126" s="634">
        <v>2</v>
      </c>
    </row>
    <row r="127" spans="1:8" ht="15.75" customHeight="1">
      <c r="A127" s="639" t="s">
        <v>1367</v>
      </c>
      <c r="B127" s="639" t="s">
        <v>12</v>
      </c>
      <c r="C127" s="634">
        <v>1</v>
      </c>
      <c r="D127" s="634">
        <v>24</v>
      </c>
      <c r="E127" s="634">
        <v>9</v>
      </c>
      <c r="F127" s="635">
        <v>248</v>
      </c>
      <c r="G127" s="634">
        <v>27</v>
      </c>
      <c r="H127" s="634">
        <v>24</v>
      </c>
    </row>
    <row r="128" spans="1:8" ht="15.75" customHeight="1">
      <c r="A128" s="633" t="s">
        <v>1368</v>
      </c>
      <c r="B128" s="639" t="s">
        <v>12</v>
      </c>
      <c r="C128" s="634">
        <v>1</v>
      </c>
      <c r="D128" s="634">
        <v>7</v>
      </c>
      <c r="E128" s="634">
        <v>4</v>
      </c>
      <c r="F128" s="635">
        <v>45</v>
      </c>
      <c r="G128" s="634">
        <v>22</v>
      </c>
      <c r="H128" s="634">
        <v>0</v>
      </c>
    </row>
    <row r="129" spans="1:8" ht="15.75" customHeight="1">
      <c r="A129" s="633" t="s">
        <v>1369</v>
      </c>
      <c r="B129" s="639" t="s">
        <v>12</v>
      </c>
      <c r="C129" s="634">
        <v>1</v>
      </c>
      <c r="D129" s="634">
        <v>6</v>
      </c>
      <c r="E129" s="634">
        <v>3</v>
      </c>
      <c r="F129" s="635">
        <v>48</v>
      </c>
      <c r="G129" s="634">
        <v>5</v>
      </c>
      <c r="H129" s="634">
        <v>5</v>
      </c>
    </row>
    <row r="130" spans="1:8" ht="15.75" customHeight="1">
      <c r="A130" s="633" t="s">
        <v>1370</v>
      </c>
      <c r="B130" s="639" t="s">
        <v>327</v>
      </c>
      <c r="C130" s="634">
        <v>1</v>
      </c>
      <c r="D130" s="634">
        <v>3</v>
      </c>
      <c r="E130" s="634">
        <v>2</v>
      </c>
      <c r="F130" s="635">
        <v>8</v>
      </c>
      <c r="G130" s="634">
        <v>2</v>
      </c>
      <c r="H130" s="634">
        <v>0</v>
      </c>
    </row>
    <row r="131" spans="1:8" ht="15.75" customHeight="1">
      <c r="A131" s="633" t="s">
        <v>1371</v>
      </c>
      <c r="B131" s="639" t="s">
        <v>12</v>
      </c>
      <c r="C131" s="634">
        <v>1</v>
      </c>
      <c r="D131" s="634">
        <v>11</v>
      </c>
      <c r="E131" s="634">
        <v>5</v>
      </c>
      <c r="F131" s="635">
        <v>89</v>
      </c>
      <c r="G131" s="634">
        <v>48</v>
      </c>
      <c r="H131" s="634">
        <v>35</v>
      </c>
    </row>
    <row r="132" spans="1:8" ht="15.75" customHeight="1">
      <c r="A132" s="633" t="s">
        <v>1372</v>
      </c>
      <c r="B132" s="642" t="s">
        <v>38</v>
      </c>
      <c r="C132" s="634">
        <v>1</v>
      </c>
      <c r="D132" s="634">
        <v>4</v>
      </c>
      <c r="E132" s="634">
        <v>4</v>
      </c>
      <c r="F132" s="635">
        <v>20</v>
      </c>
      <c r="G132" s="634">
        <v>11</v>
      </c>
      <c r="H132" s="634">
        <v>11</v>
      </c>
    </row>
    <row r="133" spans="1:8" ht="15.75" customHeight="1">
      <c r="A133" s="633" t="s">
        <v>1373</v>
      </c>
      <c r="B133" s="639" t="s">
        <v>27</v>
      </c>
      <c r="C133" s="634">
        <v>1</v>
      </c>
      <c r="D133" s="634">
        <v>1</v>
      </c>
      <c r="E133" s="634">
        <v>1</v>
      </c>
      <c r="F133" s="635">
        <v>3</v>
      </c>
      <c r="G133" s="634">
        <v>3</v>
      </c>
      <c r="H133" s="634">
        <v>3</v>
      </c>
    </row>
    <row r="134" spans="1:8" ht="15.75" customHeight="1">
      <c r="A134" s="633" t="s">
        <v>1374</v>
      </c>
      <c r="B134" s="642" t="s">
        <v>39</v>
      </c>
      <c r="C134" s="634">
        <v>1</v>
      </c>
      <c r="D134" s="634">
        <v>8</v>
      </c>
      <c r="E134" s="634">
        <v>3</v>
      </c>
      <c r="F134" s="635">
        <v>9</v>
      </c>
      <c r="G134" s="634">
        <v>8</v>
      </c>
      <c r="H134" s="634">
        <v>8</v>
      </c>
    </row>
    <row r="135" spans="1:8" ht="15.75" customHeight="1">
      <c r="A135" s="633" t="s">
        <v>1375</v>
      </c>
      <c r="B135" s="639" t="s">
        <v>328</v>
      </c>
      <c r="C135" s="634">
        <v>1</v>
      </c>
      <c r="D135" s="634">
        <v>5</v>
      </c>
      <c r="E135" s="634">
        <v>2</v>
      </c>
      <c r="F135" s="635">
        <v>31</v>
      </c>
      <c r="G135" s="634">
        <v>5</v>
      </c>
      <c r="H135" s="634">
        <v>0</v>
      </c>
    </row>
    <row r="136" spans="1:8" ht="15.75" customHeight="1">
      <c r="A136" s="633" t="s">
        <v>1376</v>
      </c>
      <c r="B136" s="639" t="s">
        <v>12</v>
      </c>
      <c r="C136" s="634">
        <v>1</v>
      </c>
      <c r="D136" s="634">
        <v>11</v>
      </c>
      <c r="E136" s="634">
        <v>5</v>
      </c>
      <c r="F136" s="635">
        <v>38</v>
      </c>
      <c r="G136" s="634">
        <v>9</v>
      </c>
      <c r="H136" s="634">
        <v>0</v>
      </c>
    </row>
    <row r="137" spans="1:8" ht="15.75" customHeight="1">
      <c r="A137" s="633" t="s">
        <v>1377</v>
      </c>
      <c r="B137" s="639" t="s">
        <v>27</v>
      </c>
      <c r="C137" s="634">
        <v>1</v>
      </c>
      <c r="D137" s="634">
        <v>1</v>
      </c>
      <c r="E137" s="634">
        <v>1</v>
      </c>
      <c r="F137" s="635">
        <v>5</v>
      </c>
      <c r="G137" s="634">
        <v>5</v>
      </c>
      <c r="H137" s="634">
        <v>5</v>
      </c>
    </row>
    <row r="138" spans="1:8" ht="15.75" customHeight="1">
      <c r="A138" s="633" t="s">
        <v>1378</v>
      </c>
      <c r="B138" s="639" t="s">
        <v>35</v>
      </c>
      <c r="C138" s="634">
        <v>1</v>
      </c>
      <c r="D138" s="634">
        <v>30</v>
      </c>
      <c r="E138" s="634">
        <v>7</v>
      </c>
      <c r="F138" s="635">
        <v>196</v>
      </c>
      <c r="G138" s="634">
        <v>87</v>
      </c>
      <c r="H138" s="634">
        <v>56</v>
      </c>
    </row>
    <row r="139" spans="1:8" ht="15.75" customHeight="1">
      <c r="A139" s="633" t="s">
        <v>1379</v>
      </c>
      <c r="B139" s="642" t="s">
        <v>21</v>
      </c>
      <c r="C139" s="634">
        <v>1</v>
      </c>
      <c r="D139" s="634">
        <v>1</v>
      </c>
      <c r="E139" s="634">
        <v>1</v>
      </c>
      <c r="F139" s="635">
        <v>2</v>
      </c>
      <c r="G139" s="634">
        <v>1</v>
      </c>
      <c r="H139" s="634">
        <v>0</v>
      </c>
    </row>
    <row r="140" spans="1:8" ht="15.75" customHeight="1">
      <c r="A140" s="633" t="s">
        <v>1380</v>
      </c>
      <c r="B140" s="639" t="s">
        <v>414</v>
      </c>
      <c r="C140" s="634">
        <v>1</v>
      </c>
      <c r="D140" s="634">
        <v>2</v>
      </c>
      <c r="E140" s="634">
        <v>1</v>
      </c>
      <c r="F140" s="635">
        <v>26</v>
      </c>
      <c r="G140" s="634">
        <v>10</v>
      </c>
      <c r="H140" s="634">
        <v>10</v>
      </c>
    </row>
    <row r="141" spans="1:8" ht="15.75" customHeight="1">
      <c r="A141" s="633" t="s">
        <v>1381</v>
      </c>
      <c r="B141" s="639" t="s">
        <v>327</v>
      </c>
      <c r="C141" s="634">
        <v>1</v>
      </c>
      <c r="D141" s="634">
        <v>10</v>
      </c>
      <c r="E141" s="634">
        <v>5</v>
      </c>
      <c r="F141" s="635">
        <v>109</v>
      </c>
      <c r="G141" s="634">
        <v>25</v>
      </c>
      <c r="H141" s="634">
        <v>0</v>
      </c>
    </row>
    <row r="142" spans="1:8" ht="15.75" customHeight="1">
      <c r="A142" s="633" t="s">
        <v>1382</v>
      </c>
      <c r="B142" s="642" t="s">
        <v>26</v>
      </c>
      <c r="C142" s="634">
        <v>1</v>
      </c>
      <c r="D142" s="634">
        <v>4</v>
      </c>
      <c r="E142" s="634">
        <v>3</v>
      </c>
      <c r="F142" s="635">
        <v>38</v>
      </c>
      <c r="G142" s="634">
        <v>36</v>
      </c>
      <c r="H142" s="634">
        <v>36</v>
      </c>
    </row>
    <row r="143" spans="1:8" ht="15.75" customHeight="1">
      <c r="A143" s="639" t="s">
        <v>1383</v>
      </c>
      <c r="B143" s="639" t="s">
        <v>434</v>
      </c>
      <c r="C143" s="634">
        <v>1</v>
      </c>
      <c r="D143" s="634">
        <v>1</v>
      </c>
      <c r="E143" s="634">
        <v>1</v>
      </c>
      <c r="F143" s="635">
        <v>7</v>
      </c>
      <c r="G143" s="634">
        <v>6</v>
      </c>
      <c r="H143" s="634">
        <v>0</v>
      </c>
    </row>
    <row r="144" spans="1:8" ht="15.75" customHeight="1">
      <c r="A144" s="633" t="s">
        <v>1384</v>
      </c>
      <c r="B144" s="639" t="s">
        <v>27</v>
      </c>
      <c r="C144" s="634">
        <v>1</v>
      </c>
      <c r="D144" s="634">
        <v>1</v>
      </c>
      <c r="E144" s="634">
        <v>1</v>
      </c>
      <c r="F144" s="635">
        <v>1</v>
      </c>
      <c r="G144" s="634">
        <v>1</v>
      </c>
      <c r="H144" s="634">
        <v>0</v>
      </c>
    </row>
    <row r="145" spans="1:8" ht="15.75" customHeight="1">
      <c r="A145" s="633" t="s">
        <v>1385</v>
      </c>
      <c r="B145" s="642" t="s">
        <v>33</v>
      </c>
      <c r="C145" s="634">
        <v>1</v>
      </c>
      <c r="D145" s="634">
        <v>9</v>
      </c>
      <c r="E145" s="634">
        <v>5</v>
      </c>
      <c r="F145" s="635">
        <v>85</v>
      </c>
      <c r="G145" s="634">
        <v>52</v>
      </c>
      <c r="H145" s="634">
        <v>44</v>
      </c>
    </row>
    <row r="146" spans="1:8" ht="15.75" customHeight="1">
      <c r="A146" s="633" t="s">
        <v>1386</v>
      </c>
      <c r="B146" s="639" t="s">
        <v>327</v>
      </c>
      <c r="C146" s="634">
        <v>1</v>
      </c>
      <c r="D146" s="634">
        <v>6</v>
      </c>
      <c r="E146" s="634">
        <v>1</v>
      </c>
      <c r="F146" s="635">
        <v>19</v>
      </c>
      <c r="G146" s="634">
        <v>4</v>
      </c>
      <c r="H146" s="634">
        <v>1</v>
      </c>
    </row>
    <row r="147" spans="1:8" ht="15.75" customHeight="1">
      <c r="A147" s="633" t="s">
        <v>1387</v>
      </c>
      <c r="B147" s="639" t="s">
        <v>221</v>
      </c>
      <c r="C147" s="634">
        <v>1</v>
      </c>
      <c r="D147" s="634">
        <v>5</v>
      </c>
      <c r="E147" s="634">
        <v>3</v>
      </c>
      <c r="F147" s="635">
        <v>30</v>
      </c>
      <c r="G147" s="634">
        <v>15</v>
      </c>
      <c r="H147" s="634">
        <v>14</v>
      </c>
    </row>
    <row r="148" spans="1:8" ht="15.75" customHeight="1">
      <c r="A148" s="633" t="s">
        <v>1388</v>
      </c>
      <c r="B148" s="640" t="s">
        <v>26</v>
      </c>
      <c r="C148" s="634">
        <v>1</v>
      </c>
      <c r="D148" s="634">
        <v>4</v>
      </c>
      <c r="E148" s="634">
        <v>3</v>
      </c>
      <c r="F148" s="635">
        <v>39</v>
      </c>
      <c r="G148" s="634">
        <v>27</v>
      </c>
      <c r="H148" s="634">
        <v>26</v>
      </c>
    </row>
    <row r="149" spans="1:8" ht="15.75" customHeight="1">
      <c r="A149" s="633" t="s">
        <v>1389</v>
      </c>
      <c r="B149" s="639" t="s">
        <v>327</v>
      </c>
      <c r="C149" s="634">
        <v>1</v>
      </c>
      <c r="D149" s="634">
        <v>17</v>
      </c>
      <c r="E149" s="634">
        <v>6</v>
      </c>
      <c r="F149" s="635">
        <v>88</v>
      </c>
      <c r="G149" s="634">
        <v>19</v>
      </c>
      <c r="H149" s="634">
        <v>5</v>
      </c>
    </row>
    <row r="150" spans="1:8" ht="15.75" customHeight="1">
      <c r="A150" s="633" t="s">
        <v>1390</v>
      </c>
      <c r="B150" s="639" t="s">
        <v>414</v>
      </c>
      <c r="C150" s="634">
        <v>1</v>
      </c>
      <c r="D150" s="634">
        <v>9</v>
      </c>
      <c r="E150" s="634">
        <v>3</v>
      </c>
      <c r="F150" s="635">
        <v>72</v>
      </c>
      <c r="G150" s="634">
        <v>53</v>
      </c>
      <c r="H150" s="634">
        <v>39</v>
      </c>
    </row>
    <row r="151" spans="1:8" ht="15.75" customHeight="1">
      <c r="A151" s="639" t="s">
        <v>1391</v>
      </c>
      <c r="B151" s="639" t="s">
        <v>355</v>
      </c>
      <c r="C151" s="634">
        <v>1</v>
      </c>
      <c r="D151" s="634">
        <v>8</v>
      </c>
      <c r="E151" s="634">
        <v>6</v>
      </c>
      <c r="F151" s="635">
        <v>66</v>
      </c>
      <c r="G151" s="634">
        <v>34</v>
      </c>
      <c r="H151" s="634">
        <v>19</v>
      </c>
    </row>
    <row r="152" spans="1:8" ht="15.75" customHeight="1">
      <c r="A152" s="633" t="s">
        <v>1392</v>
      </c>
      <c r="B152" s="639" t="s">
        <v>328</v>
      </c>
      <c r="C152" s="634">
        <v>1</v>
      </c>
      <c r="D152" s="634">
        <v>2</v>
      </c>
      <c r="E152" s="634">
        <v>1</v>
      </c>
      <c r="F152" s="635">
        <v>14</v>
      </c>
      <c r="G152" s="634">
        <v>13</v>
      </c>
      <c r="H152" s="634">
        <v>13</v>
      </c>
    </row>
    <row r="153" spans="1:8" ht="15.75" customHeight="1">
      <c r="A153" s="633" t="s">
        <v>1393</v>
      </c>
      <c r="B153" s="640" t="s">
        <v>38</v>
      </c>
      <c r="C153" s="634">
        <v>1</v>
      </c>
      <c r="D153" s="634">
        <v>2</v>
      </c>
      <c r="E153" s="634">
        <v>1</v>
      </c>
      <c r="F153" s="635">
        <v>5</v>
      </c>
      <c r="G153" s="634">
        <v>0</v>
      </c>
      <c r="H153" s="634">
        <v>0</v>
      </c>
    </row>
    <row r="154" spans="1:8" ht="15.75" customHeight="1">
      <c r="A154" s="633" t="s">
        <v>1394</v>
      </c>
      <c r="B154" s="642" t="s">
        <v>18</v>
      </c>
      <c r="C154" s="634">
        <v>1</v>
      </c>
      <c r="D154" s="634">
        <v>8</v>
      </c>
      <c r="E154" s="634">
        <v>4</v>
      </c>
      <c r="F154" s="635">
        <v>15</v>
      </c>
      <c r="G154" s="634">
        <v>7</v>
      </c>
      <c r="H154" s="634">
        <v>1</v>
      </c>
    </row>
    <row r="155" spans="1:8" ht="15.75" customHeight="1">
      <c r="A155" s="633" t="s">
        <v>1395</v>
      </c>
      <c r="B155" s="639" t="s">
        <v>328</v>
      </c>
      <c r="C155" s="634">
        <v>1</v>
      </c>
      <c r="D155" s="634">
        <v>1</v>
      </c>
      <c r="E155" s="634">
        <v>1</v>
      </c>
      <c r="F155" s="635">
        <v>8</v>
      </c>
      <c r="G155" s="634">
        <v>0</v>
      </c>
      <c r="H155" s="634">
        <v>0</v>
      </c>
    </row>
    <row r="156" spans="1:8" ht="15.75" customHeight="1">
      <c r="A156" s="633" t="s">
        <v>1396</v>
      </c>
      <c r="B156" s="639" t="s">
        <v>35</v>
      </c>
      <c r="C156" s="634">
        <v>1</v>
      </c>
      <c r="D156" s="634">
        <v>29</v>
      </c>
      <c r="E156" s="634">
        <v>6</v>
      </c>
      <c r="F156" s="635">
        <v>507</v>
      </c>
      <c r="G156" s="634">
        <v>299</v>
      </c>
      <c r="H156" s="634">
        <v>278</v>
      </c>
    </row>
    <row r="157" spans="1:8" ht="15.75" customHeight="1">
      <c r="A157" s="633" t="s">
        <v>1397</v>
      </c>
      <c r="B157" s="639" t="s">
        <v>12</v>
      </c>
      <c r="C157" s="634">
        <v>1</v>
      </c>
      <c r="D157" s="634">
        <v>7</v>
      </c>
      <c r="E157" s="634">
        <v>4</v>
      </c>
      <c r="F157" s="635">
        <v>10</v>
      </c>
      <c r="G157" s="634">
        <v>4</v>
      </c>
      <c r="H157" s="634">
        <v>4</v>
      </c>
    </row>
    <row r="158" spans="1:8" ht="15.75" customHeight="1">
      <c r="A158" s="633" t="s">
        <v>1398</v>
      </c>
      <c r="B158" s="639" t="s">
        <v>327</v>
      </c>
      <c r="C158" s="634">
        <v>1</v>
      </c>
      <c r="D158" s="634">
        <v>12</v>
      </c>
      <c r="E158" s="634">
        <v>4</v>
      </c>
      <c r="F158" s="635">
        <v>171</v>
      </c>
      <c r="G158" s="634">
        <v>82</v>
      </c>
      <c r="H158" s="634">
        <v>43</v>
      </c>
    </row>
    <row r="159" spans="1:8" ht="15.75" customHeight="1">
      <c r="A159" s="633" t="s">
        <v>1399</v>
      </c>
      <c r="B159" s="642" t="s">
        <v>26</v>
      </c>
      <c r="C159" s="634">
        <v>1</v>
      </c>
      <c r="D159" s="634">
        <v>4</v>
      </c>
      <c r="E159" s="634">
        <v>2</v>
      </c>
      <c r="F159" s="635">
        <v>31</v>
      </c>
      <c r="G159" s="634">
        <v>14</v>
      </c>
      <c r="H159" s="634">
        <v>14</v>
      </c>
    </row>
    <row r="160" spans="1:8" ht="15.75" customHeight="1">
      <c r="A160" s="633" t="s">
        <v>1400</v>
      </c>
      <c r="B160" s="642" t="s">
        <v>26</v>
      </c>
      <c r="C160" s="634">
        <v>1</v>
      </c>
      <c r="D160" s="634">
        <v>5</v>
      </c>
      <c r="E160" s="634">
        <v>4</v>
      </c>
      <c r="F160" s="635">
        <v>20</v>
      </c>
      <c r="G160" s="634">
        <v>19</v>
      </c>
      <c r="H160" s="634">
        <v>19</v>
      </c>
    </row>
    <row r="161" spans="1:8" ht="15.75" customHeight="1">
      <c r="A161" s="633" t="s">
        <v>1401</v>
      </c>
      <c r="B161" s="639" t="s">
        <v>355</v>
      </c>
      <c r="C161" s="634">
        <v>1</v>
      </c>
      <c r="D161" s="634">
        <v>1</v>
      </c>
      <c r="E161" s="634">
        <v>1</v>
      </c>
      <c r="F161" s="635">
        <v>4</v>
      </c>
      <c r="G161" s="634">
        <v>2</v>
      </c>
      <c r="H161" s="634">
        <v>2</v>
      </c>
    </row>
    <row r="162" spans="1:8" ht="15.75" customHeight="1">
      <c r="A162" s="633" t="s">
        <v>1402</v>
      </c>
      <c r="B162" s="639" t="s">
        <v>24</v>
      </c>
      <c r="C162" s="634">
        <v>1</v>
      </c>
      <c r="D162" s="634">
        <v>2</v>
      </c>
      <c r="E162" s="634">
        <v>1</v>
      </c>
      <c r="F162" s="635">
        <v>18</v>
      </c>
      <c r="G162" s="634">
        <v>8</v>
      </c>
      <c r="H162" s="634">
        <v>7</v>
      </c>
    </row>
    <row r="163" spans="1:8" ht="15.75" customHeight="1">
      <c r="A163" s="633" t="s">
        <v>1403</v>
      </c>
      <c r="B163" s="639" t="s">
        <v>27</v>
      </c>
      <c r="C163" s="634">
        <v>1</v>
      </c>
      <c r="D163" s="634">
        <v>4</v>
      </c>
      <c r="E163" s="634">
        <v>3</v>
      </c>
      <c r="F163" s="635">
        <v>18</v>
      </c>
      <c r="G163" s="634">
        <v>0</v>
      </c>
      <c r="H163" s="634">
        <v>0</v>
      </c>
    </row>
    <row r="164" spans="1:8" ht="15.75" customHeight="1">
      <c r="A164" s="633" t="s">
        <v>1404</v>
      </c>
      <c r="B164" s="639" t="s">
        <v>12</v>
      </c>
      <c r="C164" s="634">
        <v>1</v>
      </c>
      <c r="D164" s="634">
        <v>5</v>
      </c>
      <c r="E164" s="634">
        <v>2</v>
      </c>
      <c r="F164" s="635">
        <v>10</v>
      </c>
      <c r="G164" s="634">
        <v>2</v>
      </c>
      <c r="H164" s="634">
        <v>0</v>
      </c>
    </row>
    <row r="165" spans="1:8" ht="15.75" customHeight="1">
      <c r="A165" s="633" t="s">
        <v>1405</v>
      </c>
      <c r="B165" s="639" t="s">
        <v>17</v>
      </c>
      <c r="C165" s="634">
        <v>1</v>
      </c>
      <c r="D165" s="634">
        <v>11</v>
      </c>
      <c r="E165" s="634">
        <v>7</v>
      </c>
      <c r="F165" s="635">
        <v>287</v>
      </c>
      <c r="G165" s="634">
        <v>65</v>
      </c>
      <c r="H165" s="634">
        <v>49</v>
      </c>
    </row>
    <row r="166" spans="1:8" ht="15.75" customHeight="1">
      <c r="A166" s="633" t="s">
        <v>1406</v>
      </c>
      <c r="B166" s="639" t="s">
        <v>17</v>
      </c>
      <c r="C166" s="634">
        <v>1</v>
      </c>
      <c r="D166" s="634">
        <v>1</v>
      </c>
      <c r="E166" s="634">
        <v>1</v>
      </c>
      <c r="F166" s="635">
        <v>5</v>
      </c>
      <c r="G166" s="634">
        <v>4</v>
      </c>
      <c r="H166" s="634">
        <v>0</v>
      </c>
    </row>
    <row r="167" spans="1:8" ht="15.75" customHeight="1">
      <c r="A167" s="633" t="s">
        <v>1408</v>
      </c>
      <c r="B167" s="639" t="s">
        <v>221</v>
      </c>
      <c r="C167" s="634">
        <v>1</v>
      </c>
      <c r="D167" s="634">
        <v>6</v>
      </c>
      <c r="E167" s="634">
        <v>3</v>
      </c>
      <c r="F167" s="635">
        <v>21</v>
      </c>
      <c r="G167" s="634">
        <v>14</v>
      </c>
      <c r="H167" s="634">
        <v>14</v>
      </c>
    </row>
    <row r="168" spans="1:8" ht="15.75" customHeight="1">
      <c r="A168" s="633" t="s">
        <v>1409</v>
      </c>
      <c r="B168" s="639" t="s">
        <v>24</v>
      </c>
      <c r="C168" s="634">
        <v>1</v>
      </c>
      <c r="D168" s="634">
        <v>7</v>
      </c>
      <c r="E168" s="634">
        <v>5</v>
      </c>
      <c r="F168" s="635">
        <v>93</v>
      </c>
      <c r="G168" s="634">
        <v>24</v>
      </c>
      <c r="H168" s="634">
        <v>11</v>
      </c>
    </row>
    <row r="169" spans="1:8" ht="15.75" customHeight="1">
      <c r="A169" s="633" t="s">
        <v>1410</v>
      </c>
      <c r="B169" s="639" t="s">
        <v>355</v>
      </c>
      <c r="C169" s="634">
        <v>1</v>
      </c>
      <c r="D169" s="634">
        <v>10</v>
      </c>
      <c r="E169" s="634">
        <v>4</v>
      </c>
      <c r="F169" s="635">
        <v>75</v>
      </c>
      <c r="G169" s="634">
        <v>40</v>
      </c>
      <c r="H169" s="634">
        <v>28</v>
      </c>
    </row>
    <row r="170" spans="1:8" ht="15.75" customHeight="1">
      <c r="A170" s="633" t="s">
        <v>1411</v>
      </c>
      <c r="B170" s="639" t="s">
        <v>17</v>
      </c>
      <c r="C170" s="634">
        <v>1</v>
      </c>
      <c r="D170" s="634">
        <v>4</v>
      </c>
      <c r="E170" s="634">
        <v>4</v>
      </c>
      <c r="F170" s="635">
        <v>46</v>
      </c>
      <c r="G170" s="634">
        <v>28</v>
      </c>
      <c r="H170" s="634">
        <v>28</v>
      </c>
    </row>
    <row r="171" spans="1:8" ht="15.75" customHeight="1">
      <c r="A171" s="633" t="s">
        <v>1413</v>
      </c>
      <c r="B171" s="640" t="s">
        <v>403</v>
      </c>
      <c r="C171" s="634">
        <v>1</v>
      </c>
      <c r="D171" s="634">
        <v>5</v>
      </c>
      <c r="E171" s="634">
        <v>4</v>
      </c>
      <c r="F171" s="635">
        <v>57</v>
      </c>
      <c r="G171" s="634">
        <v>35</v>
      </c>
      <c r="H171" s="634">
        <v>18</v>
      </c>
    </row>
    <row r="172" spans="1:8" ht="15.75" customHeight="1">
      <c r="A172" s="633" t="s">
        <v>1414</v>
      </c>
      <c r="B172" s="639" t="s">
        <v>221</v>
      </c>
      <c r="C172" s="634">
        <v>1</v>
      </c>
      <c r="D172" s="634">
        <v>6</v>
      </c>
      <c r="E172" s="634">
        <v>2</v>
      </c>
      <c r="F172" s="635">
        <v>14</v>
      </c>
      <c r="G172" s="634">
        <v>14</v>
      </c>
      <c r="H172" s="634">
        <v>9</v>
      </c>
    </row>
    <row r="173" spans="1:8" ht="15.75" customHeight="1">
      <c r="A173" s="633" t="s">
        <v>1415</v>
      </c>
      <c r="B173" s="639" t="s">
        <v>221</v>
      </c>
      <c r="C173" s="634">
        <v>1</v>
      </c>
      <c r="D173" s="634">
        <v>6</v>
      </c>
      <c r="E173" s="634">
        <v>1</v>
      </c>
      <c r="F173" s="635">
        <v>110</v>
      </c>
      <c r="G173" s="634">
        <v>71</v>
      </c>
      <c r="H173" s="634">
        <v>65</v>
      </c>
    </row>
    <row r="174" spans="1:8" ht="15.75" customHeight="1">
      <c r="A174" s="633" t="s">
        <v>1416</v>
      </c>
      <c r="B174" s="639" t="s">
        <v>12</v>
      </c>
      <c r="C174" s="634">
        <v>1</v>
      </c>
      <c r="D174" s="634">
        <v>2</v>
      </c>
      <c r="E174" s="634">
        <v>2</v>
      </c>
      <c r="F174" s="635">
        <v>8</v>
      </c>
      <c r="G174" s="634">
        <v>4</v>
      </c>
      <c r="H174" s="634">
        <v>2</v>
      </c>
    </row>
    <row r="175" spans="1:8" ht="15.75" customHeight="1">
      <c r="A175" s="633" t="s">
        <v>1417</v>
      </c>
      <c r="B175" s="639" t="s">
        <v>221</v>
      </c>
      <c r="C175" s="634">
        <v>1</v>
      </c>
      <c r="D175" s="634">
        <v>4</v>
      </c>
      <c r="E175" s="634">
        <v>1</v>
      </c>
      <c r="F175" s="635">
        <v>39</v>
      </c>
      <c r="G175" s="634">
        <v>31</v>
      </c>
      <c r="H175" s="634">
        <v>31</v>
      </c>
    </row>
    <row r="176" spans="1:8" ht="15.75" customHeight="1">
      <c r="A176" s="633" t="s">
        <v>1418</v>
      </c>
      <c r="B176" s="640" t="s">
        <v>26</v>
      </c>
      <c r="C176" s="634">
        <v>1</v>
      </c>
      <c r="D176" s="634">
        <v>7</v>
      </c>
      <c r="E176" s="634">
        <v>4</v>
      </c>
      <c r="F176" s="635">
        <v>39</v>
      </c>
      <c r="G176" s="634">
        <v>24</v>
      </c>
      <c r="H176" s="634">
        <v>22</v>
      </c>
    </row>
    <row r="177" spans="1:8" ht="15.75" customHeight="1">
      <c r="A177" s="633" t="s">
        <v>1419</v>
      </c>
      <c r="B177" s="642" t="s">
        <v>21</v>
      </c>
      <c r="C177" s="634">
        <v>1</v>
      </c>
      <c r="D177" s="634">
        <v>7</v>
      </c>
      <c r="E177" s="634">
        <v>5</v>
      </c>
      <c r="F177" s="635">
        <v>20</v>
      </c>
      <c r="G177" s="634">
        <v>17</v>
      </c>
      <c r="H177" s="634">
        <v>6</v>
      </c>
    </row>
    <row r="178" spans="1:8" ht="15.75" customHeight="1">
      <c r="A178" s="633" t="s">
        <v>1420</v>
      </c>
      <c r="B178" s="640" t="s">
        <v>26</v>
      </c>
      <c r="C178" s="634">
        <v>1</v>
      </c>
      <c r="D178" s="634">
        <v>9</v>
      </c>
      <c r="E178" s="634">
        <v>5</v>
      </c>
      <c r="F178" s="635">
        <v>24</v>
      </c>
      <c r="G178" s="634">
        <v>17</v>
      </c>
      <c r="H178" s="634">
        <v>17</v>
      </c>
    </row>
    <row r="179" spans="1:8" ht="15.75" customHeight="1">
      <c r="A179" s="633" t="s">
        <v>1421</v>
      </c>
      <c r="B179" s="639" t="s">
        <v>24</v>
      </c>
      <c r="C179" s="634">
        <v>1</v>
      </c>
      <c r="D179" s="634">
        <v>4</v>
      </c>
      <c r="E179" s="634">
        <v>3</v>
      </c>
      <c r="F179" s="635">
        <v>37</v>
      </c>
      <c r="G179" s="634">
        <v>18</v>
      </c>
      <c r="H179" s="634">
        <v>0</v>
      </c>
    </row>
    <row r="180" spans="1:8" ht="15.75" customHeight="1">
      <c r="A180" s="633" t="s">
        <v>1422</v>
      </c>
      <c r="B180" s="639" t="s">
        <v>24</v>
      </c>
      <c r="C180" s="634">
        <v>1</v>
      </c>
      <c r="D180" s="634">
        <v>1</v>
      </c>
      <c r="E180" s="634">
        <v>1</v>
      </c>
      <c r="F180" s="635">
        <v>5</v>
      </c>
      <c r="G180" s="634">
        <v>1</v>
      </c>
      <c r="H180" s="634">
        <v>1</v>
      </c>
    </row>
    <row r="181" spans="1:8" ht="15.75" customHeight="1">
      <c r="A181" s="633" t="s">
        <v>1423</v>
      </c>
      <c r="B181" s="639" t="s">
        <v>35</v>
      </c>
      <c r="C181" s="634">
        <v>1</v>
      </c>
      <c r="D181" s="634">
        <v>6</v>
      </c>
      <c r="E181" s="634">
        <v>4</v>
      </c>
      <c r="F181" s="635">
        <v>31</v>
      </c>
      <c r="G181" s="634">
        <v>26</v>
      </c>
      <c r="H181" s="634">
        <v>26</v>
      </c>
    </row>
    <row r="182" spans="1:8" ht="15.75" customHeight="1">
      <c r="A182" s="633" t="s">
        <v>1424</v>
      </c>
      <c r="B182" s="639" t="s">
        <v>328</v>
      </c>
      <c r="C182" s="634">
        <v>1</v>
      </c>
      <c r="D182" s="634">
        <v>1</v>
      </c>
      <c r="E182" s="634">
        <v>1</v>
      </c>
      <c r="F182" s="635">
        <v>8</v>
      </c>
      <c r="G182" s="634">
        <v>8</v>
      </c>
      <c r="H182" s="634">
        <v>8</v>
      </c>
    </row>
    <row r="183" spans="1:8" ht="15.75" customHeight="1">
      <c r="A183" s="633" t="s">
        <v>1425</v>
      </c>
      <c r="B183" s="642" t="s">
        <v>27</v>
      </c>
      <c r="C183" s="634">
        <v>1</v>
      </c>
      <c r="D183" s="634">
        <v>12</v>
      </c>
      <c r="E183" s="634">
        <v>10</v>
      </c>
      <c r="F183" s="635">
        <v>53</v>
      </c>
      <c r="G183" s="634">
        <v>4</v>
      </c>
      <c r="H183" s="634">
        <v>0</v>
      </c>
    </row>
    <row r="184" spans="1:8" ht="15.75" customHeight="1">
      <c r="A184" s="633" t="s">
        <v>1426</v>
      </c>
      <c r="B184" s="639" t="s">
        <v>17</v>
      </c>
      <c r="C184" s="634">
        <v>1</v>
      </c>
      <c r="D184" s="634">
        <v>1</v>
      </c>
      <c r="E184" s="634">
        <v>1</v>
      </c>
      <c r="F184" s="635">
        <v>14</v>
      </c>
      <c r="G184" s="634">
        <v>0</v>
      </c>
      <c r="H184" s="634">
        <v>0</v>
      </c>
    </row>
    <row r="185" spans="1:8" ht="15.75" customHeight="1">
      <c r="A185" s="633" t="s">
        <v>1427</v>
      </c>
      <c r="B185" s="640" t="s">
        <v>403</v>
      </c>
      <c r="C185" s="634">
        <v>1</v>
      </c>
      <c r="D185" s="634">
        <v>23</v>
      </c>
      <c r="E185" s="634">
        <v>6</v>
      </c>
      <c r="F185" s="635">
        <v>39</v>
      </c>
      <c r="G185" s="634">
        <v>35</v>
      </c>
      <c r="H185" s="634">
        <v>34</v>
      </c>
    </row>
    <row r="186" spans="1:8" ht="15.75" customHeight="1">
      <c r="A186" s="633" t="s">
        <v>1428</v>
      </c>
      <c r="B186" s="640" t="s">
        <v>403</v>
      </c>
      <c r="C186" s="634">
        <v>1</v>
      </c>
      <c r="D186" s="634">
        <v>30</v>
      </c>
      <c r="E186" s="634">
        <v>11</v>
      </c>
      <c r="F186" s="635">
        <v>134</v>
      </c>
      <c r="G186" s="634">
        <v>76</v>
      </c>
      <c r="H186" s="634">
        <v>63</v>
      </c>
    </row>
    <row r="187" spans="1:8" ht="15.75" customHeight="1">
      <c r="A187" s="633" t="s">
        <v>1429</v>
      </c>
      <c r="B187" s="639" t="s">
        <v>327</v>
      </c>
      <c r="C187" s="634">
        <v>1</v>
      </c>
      <c r="D187" s="634">
        <v>7</v>
      </c>
      <c r="E187" s="634">
        <v>3</v>
      </c>
      <c r="F187" s="635">
        <v>31</v>
      </c>
      <c r="G187" s="634">
        <v>8</v>
      </c>
      <c r="H187" s="634">
        <v>7</v>
      </c>
    </row>
    <row r="188" spans="1:8" ht="15.75" customHeight="1">
      <c r="A188" s="639" t="s">
        <v>1430</v>
      </c>
      <c r="B188" s="639" t="s">
        <v>29</v>
      </c>
      <c r="C188" s="634">
        <v>1</v>
      </c>
      <c r="D188" s="634">
        <v>6</v>
      </c>
      <c r="E188" s="634">
        <v>3</v>
      </c>
      <c r="F188" s="635">
        <v>134</v>
      </c>
      <c r="G188" s="634">
        <v>97</v>
      </c>
      <c r="H188" s="634">
        <v>95</v>
      </c>
    </row>
    <row r="189" spans="1:8" ht="15.75" customHeight="1">
      <c r="A189" s="633" t="s">
        <v>1431</v>
      </c>
      <c r="B189" s="640" t="s">
        <v>38</v>
      </c>
      <c r="C189" s="634">
        <v>1</v>
      </c>
      <c r="D189" s="634">
        <v>2</v>
      </c>
      <c r="E189" s="634">
        <v>1</v>
      </c>
      <c r="F189" s="635">
        <v>14</v>
      </c>
      <c r="G189" s="634">
        <v>4</v>
      </c>
      <c r="H189" s="634">
        <v>3</v>
      </c>
    </row>
    <row r="190" spans="1:8" ht="15.75" customHeight="1">
      <c r="A190" s="633" t="s">
        <v>1432</v>
      </c>
      <c r="B190" s="640" t="s">
        <v>403</v>
      </c>
      <c r="C190" s="634">
        <v>1</v>
      </c>
      <c r="D190" s="634">
        <v>1</v>
      </c>
      <c r="E190" s="634">
        <v>1</v>
      </c>
      <c r="F190" s="635">
        <v>14</v>
      </c>
      <c r="G190" s="634">
        <v>7</v>
      </c>
      <c r="H190" s="634">
        <v>7</v>
      </c>
    </row>
    <row r="191" spans="1:8" ht="15.75" customHeight="1">
      <c r="A191" s="633" t="s">
        <v>1433</v>
      </c>
      <c r="B191" s="639" t="s">
        <v>12</v>
      </c>
      <c r="C191" s="634">
        <v>1</v>
      </c>
      <c r="D191" s="634">
        <v>7</v>
      </c>
      <c r="E191" s="634">
        <v>5</v>
      </c>
      <c r="F191" s="635">
        <v>84</v>
      </c>
      <c r="G191" s="634">
        <v>28</v>
      </c>
      <c r="H191" s="634">
        <v>12</v>
      </c>
    </row>
    <row r="192" spans="1:8" ht="15.75" customHeight="1">
      <c r="A192" s="633" t="s">
        <v>1434</v>
      </c>
      <c r="B192" s="639" t="s">
        <v>355</v>
      </c>
      <c r="C192" s="634">
        <v>1</v>
      </c>
      <c r="D192" s="634">
        <v>5</v>
      </c>
      <c r="E192" s="634">
        <v>1</v>
      </c>
      <c r="F192" s="635">
        <v>15</v>
      </c>
      <c r="G192" s="634">
        <v>6</v>
      </c>
      <c r="H192" s="634">
        <v>6</v>
      </c>
    </row>
    <row r="193" spans="1:8" ht="15.75" customHeight="1">
      <c r="A193" s="633" t="s">
        <v>1435</v>
      </c>
      <c r="B193" s="639" t="s">
        <v>328</v>
      </c>
      <c r="C193" s="634">
        <v>1</v>
      </c>
      <c r="D193" s="634">
        <v>2</v>
      </c>
      <c r="E193" s="634">
        <v>1</v>
      </c>
      <c r="F193" s="635">
        <v>10</v>
      </c>
      <c r="G193" s="634">
        <v>5</v>
      </c>
      <c r="H193" s="634">
        <v>5</v>
      </c>
    </row>
    <row r="194" spans="1:8" ht="15.75" customHeight="1">
      <c r="A194" s="633" t="s">
        <v>1436</v>
      </c>
      <c r="B194" s="639" t="s">
        <v>221</v>
      </c>
      <c r="C194" s="634">
        <v>1</v>
      </c>
      <c r="D194" s="634">
        <v>1</v>
      </c>
      <c r="E194" s="634">
        <v>1</v>
      </c>
      <c r="F194" s="635">
        <v>3</v>
      </c>
      <c r="G194" s="634">
        <v>2</v>
      </c>
      <c r="H194" s="634">
        <v>2</v>
      </c>
    </row>
    <row r="195" spans="1:8" ht="15.75" customHeight="1">
      <c r="A195" s="639" t="s">
        <v>1437</v>
      </c>
      <c r="B195" s="639" t="s">
        <v>470</v>
      </c>
      <c r="C195" s="634">
        <v>1</v>
      </c>
      <c r="D195" s="634">
        <v>3</v>
      </c>
      <c r="E195" s="634">
        <v>3</v>
      </c>
      <c r="F195" s="635">
        <v>16</v>
      </c>
      <c r="G195" s="634">
        <v>16</v>
      </c>
      <c r="H195" s="634">
        <v>15</v>
      </c>
    </row>
    <row r="196" spans="1:8" ht="15.75" customHeight="1">
      <c r="A196" s="633" t="s">
        <v>1438</v>
      </c>
      <c r="B196" s="639" t="s">
        <v>327</v>
      </c>
      <c r="C196" s="634">
        <v>1</v>
      </c>
      <c r="D196" s="634">
        <v>7</v>
      </c>
      <c r="E196" s="634">
        <v>3</v>
      </c>
      <c r="F196" s="635">
        <v>67</v>
      </c>
      <c r="G196" s="634">
        <v>30</v>
      </c>
      <c r="H196" s="634">
        <v>0</v>
      </c>
    </row>
    <row r="197" spans="1:8" ht="15.75" customHeight="1">
      <c r="A197" s="639" t="s">
        <v>1439</v>
      </c>
      <c r="B197" s="639" t="s">
        <v>244</v>
      </c>
      <c r="C197" s="634">
        <v>1</v>
      </c>
      <c r="D197" s="634">
        <v>5</v>
      </c>
      <c r="E197" s="634">
        <v>3</v>
      </c>
      <c r="F197" s="635">
        <v>16</v>
      </c>
      <c r="G197" s="634">
        <v>12</v>
      </c>
      <c r="H197" s="634">
        <v>12</v>
      </c>
    </row>
    <row r="198" spans="1:8" ht="15.75" customHeight="1">
      <c r="A198" s="633" t="s">
        <v>1440</v>
      </c>
      <c r="B198" s="639" t="s">
        <v>12</v>
      </c>
      <c r="C198" s="634">
        <v>1</v>
      </c>
      <c r="D198" s="634">
        <v>5</v>
      </c>
      <c r="E198" s="634">
        <v>3</v>
      </c>
      <c r="F198" s="635">
        <v>27</v>
      </c>
      <c r="G198" s="634">
        <v>18</v>
      </c>
      <c r="H198" s="634">
        <v>14</v>
      </c>
    </row>
    <row r="199" spans="1:8" ht="15.75" customHeight="1">
      <c r="A199" s="633" t="s">
        <v>1441</v>
      </c>
      <c r="B199" s="642" t="s">
        <v>26</v>
      </c>
      <c r="C199" s="634">
        <v>1</v>
      </c>
      <c r="D199" s="634">
        <v>2</v>
      </c>
      <c r="E199" s="634">
        <v>1</v>
      </c>
      <c r="F199" s="635">
        <v>17</v>
      </c>
      <c r="G199" s="634">
        <v>14</v>
      </c>
      <c r="H199" s="634">
        <v>14</v>
      </c>
    </row>
    <row r="200" spans="1:8" ht="15.75" customHeight="1">
      <c r="A200" s="633" t="s">
        <v>1442</v>
      </c>
      <c r="B200" s="640" t="s">
        <v>232</v>
      </c>
      <c r="C200" s="634">
        <v>1</v>
      </c>
      <c r="D200" s="634">
        <v>5</v>
      </c>
      <c r="E200" s="634">
        <v>2</v>
      </c>
      <c r="F200" s="635">
        <v>25</v>
      </c>
      <c r="G200" s="634">
        <v>20</v>
      </c>
      <c r="H200" s="634">
        <v>0</v>
      </c>
    </row>
    <row r="201" spans="1:8" ht="15.75" customHeight="1">
      <c r="A201" s="633" t="s">
        <v>1443</v>
      </c>
      <c r="B201" s="639" t="s">
        <v>35</v>
      </c>
      <c r="C201" s="634">
        <v>1</v>
      </c>
      <c r="D201" s="634">
        <v>16</v>
      </c>
      <c r="E201" s="634">
        <v>5</v>
      </c>
      <c r="F201" s="635">
        <v>46</v>
      </c>
      <c r="G201" s="634">
        <v>20</v>
      </c>
      <c r="H201" s="634">
        <v>17</v>
      </c>
    </row>
    <row r="202" spans="1:8" ht="15.75" customHeight="1">
      <c r="A202" s="633" t="s">
        <v>1444</v>
      </c>
      <c r="B202" s="639" t="s">
        <v>12</v>
      </c>
      <c r="C202" s="634">
        <v>1</v>
      </c>
      <c r="D202" s="634">
        <v>4</v>
      </c>
      <c r="E202" s="634">
        <v>4</v>
      </c>
      <c r="F202" s="635">
        <v>23</v>
      </c>
      <c r="G202" s="634">
        <v>16</v>
      </c>
      <c r="H202" s="634">
        <v>16</v>
      </c>
    </row>
    <row r="203" spans="1:8" ht="15.75" customHeight="1">
      <c r="A203" s="633" t="s">
        <v>1445</v>
      </c>
      <c r="B203" s="639" t="s">
        <v>355</v>
      </c>
      <c r="C203" s="634">
        <v>1</v>
      </c>
      <c r="D203" s="634">
        <v>6</v>
      </c>
      <c r="E203" s="634">
        <v>3</v>
      </c>
      <c r="F203" s="635">
        <v>48</v>
      </c>
      <c r="G203" s="634">
        <v>39</v>
      </c>
      <c r="H203" s="634">
        <v>39</v>
      </c>
    </row>
    <row r="204" spans="1:8" ht="15.75" customHeight="1">
      <c r="A204" s="633" t="s">
        <v>1446</v>
      </c>
      <c r="B204" s="639" t="s">
        <v>355</v>
      </c>
      <c r="C204" s="634">
        <v>1</v>
      </c>
      <c r="D204" s="634">
        <v>7</v>
      </c>
      <c r="E204" s="634">
        <v>4</v>
      </c>
      <c r="F204" s="635">
        <v>45</v>
      </c>
      <c r="G204" s="634">
        <v>37</v>
      </c>
      <c r="H204" s="634">
        <v>20</v>
      </c>
    </row>
    <row r="205" spans="1:8" ht="15.75" customHeight="1">
      <c r="A205" s="633" t="s">
        <v>1447</v>
      </c>
      <c r="B205" s="639" t="s">
        <v>12</v>
      </c>
      <c r="C205" s="634">
        <v>1</v>
      </c>
      <c r="D205" s="634">
        <v>3</v>
      </c>
      <c r="E205" s="634">
        <v>2</v>
      </c>
      <c r="F205" s="635">
        <v>21</v>
      </c>
      <c r="G205" s="634">
        <v>20</v>
      </c>
      <c r="H205" s="634">
        <v>20</v>
      </c>
    </row>
    <row r="206" spans="1:8" ht="15.75" customHeight="1">
      <c r="A206" s="633" t="s">
        <v>1448</v>
      </c>
      <c r="B206" s="639" t="s">
        <v>35</v>
      </c>
      <c r="C206" s="634">
        <v>1</v>
      </c>
      <c r="D206" s="634">
        <v>15</v>
      </c>
      <c r="E206" s="634">
        <v>8</v>
      </c>
      <c r="F206" s="635">
        <v>135</v>
      </c>
      <c r="G206" s="634">
        <v>56</v>
      </c>
      <c r="H206" s="634">
        <v>45</v>
      </c>
    </row>
    <row r="207" spans="1:8" ht="15.75" customHeight="1">
      <c r="A207" s="633" t="s">
        <v>1449</v>
      </c>
      <c r="B207" s="640" t="s">
        <v>1772</v>
      </c>
      <c r="C207" s="634">
        <v>1</v>
      </c>
      <c r="D207" s="634">
        <v>6</v>
      </c>
      <c r="E207" s="634">
        <v>5</v>
      </c>
      <c r="F207" s="635">
        <v>6</v>
      </c>
      <c r="G207" s="634">
        <v>5</v>
      </c>
      <c r="H207" s="634">
        <v>5</v>
      </c>
    </row>
    <row r="208" spans="1:8" ht="15.75" customHeight="1">
      <c r="A208" s="633" t="s">
        <v>1450</v>
      </c>
      <c r="B208" s="639" t="s">
        <v>328</v>
      </c>
      <c r="C208" s="634">
        <v>1</v>
      </c>
      <c r="D208" s="634">
        <v>3</v>
      </c>
      <c r="E208" s="634">
        <v>2</v>
      </c>
      <c r="F208" s="635">
        <v>12</v>
      </c>
      <c r="G208" s="634">
        <v>4</v>
      </c>
      <c r="H208" s="634">
        <v>0</v>
      </c>
    </row>
    <row r="209" spans="1:8" ht="15.75" customHeight="1">
      <c r="A209" s="633" t="s">
        <v>1451</v>
      </c>
      <c r="B209" s="639" t="s">
        <v>327</v>
      </c>
      <c r="C209" s="634">
        <v>1</v>
      </c>
      <c r="D209" s="634">
        <v>13</v>
      </c>
      <c r="E209" s="634">
        <v>6</v>
      </c>
      <c r="F209" s="635">
        <v>158</v>
      </c>
      <c r="G209" s="634">
        <v>62</v>
      </c>
      <c r="H209" s="634">
        <v>61</v>
      </c>
    </row>
    <row r="210" spans="1:8" ht="15.75" customHeight="1">
      <c r="A210" s="633" t="s">
        <v>1452</v>
      </c>
      <c r="B210" s="639" t="s">
        <v>355</v>
      </c>
      <c r="C210" s="634">
        <v>1</v>
      </c>
      <c r="D210" s="634">
        <v>6</v>
      </c>
      <c r="E210" s="634">
        <v>3</v>
      </c>
      <c r="F210" s="635">
        <v>89</v>
      </c>
      <c r="G210" s="634">
        <v>55</v>
      </c>
      <c r="H210" s="634">
        <v>21</v>
      </c>
    </row>
    <row r="211" spans="1:8" ht="15.75" customHeight="1">
      <c r="A211" s="633" t="s">
        <v>1453</v>
      </c>
      <c r="B211" s="639" t="s">
        <v>328</v>
      </c>
      <c r="C211" s="634">
        <v>1</v>
      </c>
      <c r="D211" s="634">
        <v>12</v>
      </c>
      <c r="E211" s="634">
        <v>6</v>
      </c>
      <c r="F211" s="635">
        <v>59</v>
      </c>
      <c r="G211" s="634">
        <v>11</v>
      </c>
      <c r="H211" s="634">
        <v>3</v>
      </c>
    </row>
    <row r="212" spans="1:8" ht="15.75" customHeight="1">
      <c r="A212" s="633" t="s">
        <v>1455</v>
      </c>
      <c r="B212" s="639" t="s">
        <v>12</v>
      </c>
      <c r="C212" s="634">
        <v>1</v>
      </c>
      <c r="D212" s="634">
        <v>7</v>
      </c>
      <c r="E212" s="634">
        <v>3</v>
      </c>
      <c r="F212" s="635">
        <v>11</v>
      </c>
      <c r="G212" s="634">
        <v>8</v>
      </c>
      <c r="H212" s="634">
        <v>0</v>
      </c>
    </row>
    <row r="213" spans="1:8" ht="15.75" customHeight="1">
      <c r="A213" s="633" t="s">
        <v>1456</v>
      </c>
      <c r="B213" s="639" t="s">
        <v>35</v>
      </c>
      <c r="C213" s="634">
        <v>1</v>
      </c>
      <c r="D213" s="634">
        <v>17</v>
      </c>
      <c r="E213" s="634">
        <v>12</v>
      </c>
      <c r="F213" s="635">
        <v>428</v>
      </c>
      <c r="G213" s="634">
        <v>214</v>
      </c>
      <c r="H213" s="634">
        <v>45</v>
      </c>
    </row>
    <row r="214" spans="1:8" ht="15.75" customHeight="1">
      <c r="A214" s="633" t="s">
        <v>1457</v>
      </c>
      <c r="B214" s="639" t="s">
        <v>35</v>
      </c>
      <c r="C214" s="634">
        <v>1</v>
      </c>
      <c r="D214" s="634">
        <v>11</v>
      </c>
      <c r="E214" s="634">
        <v>6</v>
      </c>
      <c r="F214" s="635">
        <v>101</v>
      </c>
      <c r="G214" s="634">
        <v>91</v>
      </c>
      <c r="H214" s="634">
        <v>81</v>
      </c>
    </row>
    <row r="215" spans="1:8" ht="15.75" customHeight="1">
      <c r="A215" s="633" t="s">
        <v>1458</v>
      </c>
      <c r="B215" s="639" t="s">
        <v>35</v>
      </c>
      <c r="C215" s="634">
        <v>1</v>
      </c>
      <c r="D215" s="634">
        <v>1</v>
      </c>
      <c r="E215" s="634">
        <v>1</v>
      </c>
      <c r="F215" s="635">
        <v>2</v>
      </c>
      <c r="G215" s="634">
        <v>2</v>
      </c>
      <c r="H215" s="634">
        <v>2</v>
      </c>
    </row>
    <row r="216" spans="1:8" ht="15.75" customHeight="1">
      <c r="A216" s="633" t="s">
        <v>1459</v>
      </c>
      <c r="B216" s="639" t="s">
        <v>355</v>
      </c>
      <c r="C216" s="634">
        <v>1</v>
      </c>
      <c r="D216" s="634">
        <v>1</v>
      </c>
      <c r="E216" s="634">
        <v>1</v>
      </c>
      <c r="F216" s="635">
        <v>2</v>
      </c>
      <c r="G216" s="634">
        <v>1</v>
      </c>
      <c r="H216" s="634">
        <v>0</v>
      </c>
    </row>
    <row r="217" spans="1:8" ht="15.75" customHeight="1">
      <c r="A217" s="633" t="s">
        <v>1460</v>
      </c>
      <c r="B217" s="639" t="s">
        <v>24</v>
      </c>
      <c r="C217" s="634">
        <v>1</v>
      </c>
      <c r="D217" s="634">
        <v>4</v>
      </c>
      <c r="E217" s="634">
        <v>2</v>
      </c>
      <c r="F217" s="635">
        <v>10</v>
      </c>
      <c r="G217" s="634">
        <v>9</v>
      </c>
      <c r="H217" s="634">
        <v>4</v>
      </c>
    </row>
    <row r="218" spans="1:8" ht="15.75" customHeight="1">
      <c r="A218" s="633" t="s">
        <v>1461</v>
      </c>
      <c r="B218" s="639" t="s">
        <v>221</v>
      </c>
      <c r="C218" s="634">
        <v>1</v>
      </c>
      <c r="D218" s="634">
        <v>3</v>
      </c>
      <c r="E218" s="634">
        <v>3</v>
      </c>
      <c r="F218" s="635">
        <v>22</v>
      </c>
      <c r="G218" s="634">
        <v>14</v>
      </c>
      <c r="H218" s="634">
        <v>0</v>
      </c>
    </row>
    <row r="219" spans="1:8" ht="15.75" customHeight="1">
      <c r="A219" s="633" t="s">
        <v>1462</v>
      </c>
      <c r="B219" s="639" t="s">
        <v>12</v>
      </c>
      <c r="C219" s="634">
        <v>1</v>
      </c>
      <c r="D219" s="634">
        <v>13</v>
      </c>
      <c r="E219" s="634">
        <v>3</v>
      </c>
      <c r="F219" s="635">
        <v>42</v>
      </c>
      <c r="G219" s="634">
        <v>15</v>
      </c>
      <c r="H219" s="634">
        <v>7</v>
      </c>
    </row>
    <row r="220" spans="1:8" ht="15.75" customHeight="1">
      <c r="A220" s="633" t="s">
        <v>1463</v>
      </c>
      <c r="B220" s="639" t="s">
        <v>470</v>
      </c>
      <c r="C220" s="634">
        <v>1</v>
      </c>
      <c r="D220" s="634">
        <v>3</v>
      </c>
      <c r="E220" s="634">
        <v>3</v>
      </c>
      <c r="F220" s="635">
        <v>64</v>
      </c>
      <c r="G220" s="634">
        <v>44</v>
      </c>
      <c r="H220" s="634">
        <v>44</v>
      </c>
    </row>
    <row r="221" spans="1:8" ht="15.75" customHeight="1">
      <c r="A221" s="633" t="s">
        <v>1464</v>
      </c>
      <c r="B221" s="639" t="s">
        <v>17</v>
      </c>
      <c r="C221" s="634">
        <v>1</v>
      </c>
      <c r="D221" s="634">
        <v>7</v>
      </c>
      <c r="E221" s="634">
        <v>3</v>
      </c>
      <c r="F221" s="635">
        <v>76</v>
      </c>
      <c r="G221" s="634">
        <v>31</v>
      </c>
      <c r="H221" s="634">
        <v>19</v>
      </c>
    </row>
    <row r="222" spans="1:8" ht="15.75" customHeight="1">
      <c r="A222" s="633" t="s">
        <v>1465</v>
      </c>
      <c r="B222" s="639" t="s">
        <v>17</v>
      </c>
      <c r="C222" s="634">
        <v>1</v>
      </c>
      <c r="D222" s="634">
        <v>13</v>
      </c>
      <c r="E222" s="634">
        <v>8</v>
      </c>
      <c r="F222" s="635">
        <v>285</v>
      </c>
      <c r="G222" s="634">
        <v>96</v>
      </c>
      <c r="H222" s="634">
        <v>68</v>
      </c>
    </row>
    <row r="223" spans="1:8" ht="15.75" customHeight="1">
      <c r="A223" s="633" t="s">
        <v>1466</v>
      </c>
      <c r="B223" s="639" t="s">
        <v>470</v>
      </c>
      <c r="C223" s="634">
        <v>1</v>
      </c>
      <c r="D223" s="634">
        <v>2</v>
      </c>
      <c r="E223" s="634">
        <v>2</v>
      </c>
      <c r="F223" s="635">
        <v>27</v>
      </c>
      <c r="G223" s="634">
        <v>2</v>
      </c>
      <c r="H223" s="634">
        <v>2</v>
      </c>
    </row>
    <row r="224" spans="1:8" ht="15.75" customHeight="1">
      <c r="A224" s="639" t="s">
        <v>1467</v>
      </c>
      <c r="B224" s="639" t="s">
        <v>221</v>
      </c>
      <c r="C224" s="634">
        <v>1</v>
      </c>
      <c r="D224" s="634">
        <v>9</v>
      </c>
      <c r="E224" s="634">
        <v>5</v>
      </c>
      <c r="F224" s="635">
        <v>131</v>
      </c>
      <c r="G224" s="634">
        <v>36</v>
      </c>
      <c r="H224" s="634">
        <v>12</v>
      </c>
    </row>
    <row r="225" spans="1:8" ht="15.75" customHeight="1">
      <c r="A225" s="633" t="s">
        <v>1468</v>
      </c>
      <c r="B225" s="639" t="s">
        <v>17</v>
      </c>
      <c r="C225" s="634">
        <v>1</v>
      </c>
      <c r="D225" s="634">
        <v>1</v>
      </c>
      <c r="E225" s="634">
        <v>1</v>
      </c>
      <c r="F225" s="635">
        <v>22</v>
      </c>
      <c r="G225" s="634">
        <v>22</v>
      </c>
      <c r="H225" s="634">
        <v>0</v>
      </c>
    </row>
    <row r="226" spans="1:8" ht="15.75" customHeight="1">
      <c r="A226" s="639" t="s">
        <v>1469</v>
      </c>
      <c r="B226" s="639" t="s">
        <v>355</v>
      </c>
      <c r="C226" s="634">
        <v>1</v>
      </c>
      <c r="D226" s="634">
        <v>11</v>
      </c>
      <c r="E226" s="634">
        <v>6</v>
      </c>
      <c r="F226" s="635">
        <v>262</v>
      </c>
      <c r="G226" s="634">
        <v>149</v>
      </c>
      <c r="H226" s="634">
        <v>129</v>
      </c>
    </row>
    <row r="227" spans="1:8" ht="15.75" customHeight="1">
      <c r="A227" s="633" t="s">
        <v>1470</v>
      </c>
      <c r="B227" s="639" t="s">
        <v>470</v>
      </c>
      <c r="C227" s="634">
        <v>1</v>
      </c>
      <c r="D227" s="634">
        <v>3</v>
      </c>
      <c r="E227" s="634">
        <v>3</v>
      </c>
      <c r="F227" s="635">
        <v>60</v>
      </c>
      <c r="G227" s="634">
        <v>38</v>
      </c>
      <c r="H227" s="634">
        <v>27</v>
      </c>
    </row>
    <row r="228" spans="1:8" ht="15.75" customHeight="1">
      <c r="A228" s="633" t="s">
        <v>1471</v>
      </c>
      <c r="B228" s="639" t="s">
        <v>221</v>
      </c>
      <c r="C228" s="634">
        <v>1</v>
      </c>
      <c r="D228" s="634">
        <v>1</v>
      </c>
      <c r="E228" s="634">
        <v>1</v>
      </c>
      <c r="F228" s="635">
        <v>15</v>
      </c>
      <c r="G228" s="634">
        <v>2</v>
      </c>
      <c r="H228" s="634">
        <v>0</v>
      </c>
    </row>
    <row r="229" spans="1:8" ht="15.75" customHeight="1">
      <c r="A229" s="633" t="s">
        <v>1472</v>
      </c>
      <c r="B229" s="639" t="s">
        <v>24</v>
      </c>
      <c r="C229" s="634">
        <v>1</v>
      </c>
      <c r="D229" s="634">
        <v>4</v>
      </c>
      <c r="E229" s="634">
        <v>3</v>
      </c>
      <c r="F229" s="635">
        <v>95</v>
      </c>
      <c r="G229" s="634">
        <v>77</v>
      </c>
      <c r="H229" s="634">
        <v>77</v>
      </c>
    </row>
    <row r="230" spans="1:8" ht="15.75" customHeight="1">
      <c r="A230" s="633" t="s">
        <v>1473</v>
      </c>
      <c r="B230" s="639" t="s">
        <v>470</v>
      </c>
      <c r="C230" s="634">
        <v>1</v>
      </c>
      <c r="D230" s="634">
        <v>5</v>
      </c>
      <c r="E230" s="634">
        <v>4</v>
      </c>
      <c r="F230" s="635">
        <v>62</v>
      </c>
      <c r="G230" s="634">
        <v>17</v>
      </c>
      <c r="H230" s="634">
        <v>1</v>
      </c>
    </row>
    <row r="231" spans="1:8" ht="15.75" customHeight="1">
      <c r="A231" s="633" t="s">
        <v>1474</v>
      </c>
      <c r="B231" s="639" t="s">
        <v>355</v>
      </c>
      <c r="C231" s="634">
        <v>1</v>
      </c>
      <c r="D231" s="634">
        <v>6</v>
      </c>
      <c r="E231" s="634">
        <v>5</v>
      </c>
      <c r="F231" s="635">
        <v>30</v>
      </c>
      <c r="G231" s="634">
        <v>23</v>
      </c>
      <c r="H231" s="634">
        <v>9</v>
      </c>
    </row>
    <row r="232" spans="1:8" ht="15.75" customHeight="1">
      <c r="A232" s="639" t="s">
        <v>1475</v>
      </c>
      <c r="B232" s="639" t="s">
        <v>355</v>
      </c>
      <c r="C232" s="634">
        <v>1</v>
      </c>
      <c r="D232" s="634">
        <v>2</v>
      </c>
      <c r="E232" s="634">
        <v>2</v>
      </c>
      <c r="F232" s="635">
        <v>33</v>
      </c>
      <c r="G232" s="634">
        <v>5</v>
      </c>
      <c r="H232" s="634">
        <v>0</v>
      </c>
    </row>
    <row r="233" spans="1:8" ht="15.75" customHeight="1">
      <c r="A233" s="633" t="s">
        <v>1476</v>
      </c>
      <c r="B233" s="639" t="s">
        <v>355</v>
      </c>
      <c r="C233" s="634">
        <v>1</v>
      </c>
      <c r="D233" s="634">
        <v>5</v>
      </c>
      <c r="E233" s="634">
        <v>4</v>
      </c>
      <c r="F233" s="635">
        <v>10</v>
      </c>
      <c r="G233" s="634">
        <v>6</v>
      </c>
      <c r="H233" s="634">
        <v>6</v>
      </c>
    </row>
    <row r="234" spans="1:8" ht="15.75" customHeight="1">
      <c r="A234" s="633" t="s">
        <v>1477</v>
      </c>
      <c r="B234" s="639" t="s">
        <v>355</v>
      </c>
      <c r="C234" s="634">
        <v>1</v>
      </c>
      <c r="D234" s="634">
        <v>18</v>
      </c>
      <c r="E234" s="634">
        <v>9</v>
      </c>
      <c r="F234" s="635">
        <v>116</v>
      </c>
      <c r="G234" s="634">
        <v>66</v>
      </c>
      <c r="H234" s="634">
        <v>41</v>
      </c>
    </row>
    <row r="235" spans="1:8" ht="15.75" customHeight="1">
      <c r="A235" s="639" t="s">
        <v>1478</v>
      </c>
      <c r="B235" s="639" t="s">
        <v>244</v>
      </c>
      <c r="C235" s="634">
        <v>1</v>
      </c>
      <c r="D235" s="634">
        <v>1</v>
      </c>
      <c r="E235" s="634">
        <v>1</v>
      </c>
      <c r="F235" s="635">
        <v>48</v>
      </c>
      <c r="G235" s="634">
        <v>6</v>
      </c>
      <c r="H235" s="634">
        <v>0</v>
      </c>
    </row>
    <row r="236" spans="1:8" ht="15.75" customHeight="1">
      <c r="A236" s="633" t="s">
        <v>1479</v>
      </c>
      <c r="B236" s="639" t="s">
        <v>221</v>
      </c>
      <c r="C236" s="634">
        <v>1</v>
      </c>
      <c r="D236" s="634">
        <v>15</v>
      </c>
      <c r="E236" s="634">
        <v>11</v>
      </c>
      <c r="F236" s="635">
        <v>221</v>
      </c>
      <c r="G236" s="634">
        <v>71</v>
      </c>
      <c r="H236" s="634">
        <v>48</v>
      </c>
    </row>
    <row r="237" spans="1:8" ht="15.75" customHeight="1">
      <c r="A237" s="633" t="s">
        <v>1480</v>
      </c>
      <c r="B237" s="639" t="s">
        <v>221</v>
      </c>
      <c r="C237" s="634">
        <v>1</v>
      </c>
      <c r="D237" s="634">
        <v>7</v>
      </c>
      <c r="E237" s="634">
        <v>5</v>
      </c>
      <c r="F237" s="635">
        <v>124</v>
      </c>
      <c r="G237" s="634">
        <v>77</v>
      </c>
      <c r="H237" s="634">
        <v>60</v>
      </c>
    </row>
    <row r="238" spans="1:8" ht="15.75" customHeight="1">
      <c r="A238" s="633" t="s">
        <v>1481</v>
      </c>
      <c r="B238" s="639" t="s">
        <v>244</v>
      </c>
      <c r="C238" s="634">
        <v>1</v>
      </c>
      <c r="D238" s="634">
        <v>1</v>
      </c>
      <c r="E238" s="634">
        <v>1</v>
      </c>
      <c r="F238" s="635">
        <v>8</v>
      </c>
      <c r="G238" s="634">
        <v>6</v>
      </c>
      <c r="H238" s="634">
        <v>0</v>
      </c>
    </row>
    <row r="239" spans="1:8" ht="15.75" customHeight="1">
      <c r="A239" s="633" t="s">
        <v>1482</v>
      </c>
      <c r="B239" s="639" t="s">
        <v>355</v>
      </c>
      <c r="C239" s="634">
        <v>1</v>
      </c>
      <c r="D239" s="634">
        <v>5</v>
      </c>
      <c r="E239" s="634">
        <v>4</v>
      </c>
      <c r="F239" s="635">
        <v>34</v>
      </c>
      <c r="G239" s="634">
        <v>18</v>
      </c>
      <c r="H239" s="634">
        <v>0</v>
      </c>
    </row>
    <row r="240" spans="1:8" ht="15.75" customHeight="1">
      <c r="A240" s="633" t="s">
        <v>1483</v>
      </c>
      <c r="B240" s="646" t="s">
        <v>285</v>
      </c>
      <c r="C240" s="634">
        <v>1</v>
      </c>
      <c r="D240" s="634">
        <v>4</v>
      </c>
      <c r="E240" s="634">
        <v>3</v>
      </c>
      <c r="F240" s="635">
        <v>30</v>
      </c>
      <c r="G240" s="634">
        <v>29</v>
      </c>
      <c r="H240" s="634">
        <v>29</v>
      </c>
    </row>
    <row r="241" spans="1:8" ht="15.75" customHeight="1">
      <c r="A241" s="633" t="s">
        <v>1484</v>
      </c>
      <c r="B241" s="642" t="s">
        <v>1773</v>
      </c>
      <c r="C241" s="634">
        <v>1</v>
      </c>
      <c r="D241" s="634">
        <v>3</v>
      </c>
      <c r="E241" s="634">
        <v>2</v>
      </c>
      <c r="F241" s="635">
        <v>23</v>
      </c>
      <c r="G241" s="634">
        <v>0</v>
      </c>
      <c r="H241" s="634">
        <v>0</v>
      </c>
    </row>
    <row r="242" spans="1:8" ht="15.75" customHeight="1">
      <c r="A242" s="633" t="s">
        <v>1485</v>
      </c>
      <c r="B242" s="639" t="s">
        <v>12</v>
      </c>
      <c r="C242" s="634">
        <v>1</v>
      </c>
      <c r="D242" s="634">
        <v>14</v>
      </c>
      <c r="E242" s="634">
        <v>4</v>
      </c>
      <c r="F242" s="635">
        <v>69</v>
      </c>
      <c r="G242" s="634">
        <v>27</v>
      </c>
      <c r="H242" s="634">
        <v>11</v>
      </c>
    </row>
    <row r="243" spans="1:8" ht="15.75" customHeight="1">
      <c r="A243" s="633" t="s">
        <v>1486</v>
      </c>
      <c r="B243" s="639" t="s">
        <v>27</v>
      </c>
      <c r="C243" s="634">
        <v>1</v>
      </c>
      <c r="D243" s="634">
        <v>2</v>
      </c>
      <c r="E243" s="634">
        <v>2</v>
      </c>
      <c r="F243" s="635">
        <v>2</v>
      </c>
      <c r="G243" s="634">
        <v>2</v>
      </c>
      <c r="H243" s="634">
        <v>0</v>
      </c>
    </row>
    <row r="244" spans="1:8" ht="15.75" customHeight="1">
      <c r="A244" s="633" t="s">
        <v>1487</v>
      </c>
      <c r="B244" s="639" t="s">
        <v>414</v>
      </c>
      <c r="C244" s="634">
        <v>1</v>
      </c>
      <c r="D244" s="634">
        <v>4</v>
      </c>
      <c r="E244" s="634">
        <v>2</v>
      </c>
      <c r="F244" s="635">
        <v>43</v>
      </c>
      <c r="G244" s="634">
        <v>2</v>
      </c>
      <c r="H244" s="634">
        <v>2</v>
      </c>
    </row>
    <row r="245" spans="1:8" ht="15.75" customHeight="1">
      <c r="A245" s="633" t="s">
        <v>1488</v>
      </c>
      <c r="B245" s="646" t="s">
        <v>26</v>
      </c>
      <c r="C245" s="634">
        <v>1</v>
      </c>
      <c r="D245" s="634">
        <v>8</v>
      </c>
      <c r="E245" s="634">
        <v>3</v>
      </c>
      <c r="F245" s="635">
        <v>42</v>
      </c>
      <c r="G245" s="634">
        <v>27</v>
      </c>
      <c r="H245" s="634">
        <v>27</v>
      </c>
    </row>
    <row r="246" spans="1:8" ht="15.75" customHeight="1">
      <c r="A246" s="633" t="s">
        <v>1489</v>
      </c>
      <c r="B246" s="639" t="s">
        <v>35</v>
      </c>
      <c r="C246" s="634">
        <v>1</v>
      </c>
      <c r="D246" s="634">
        <v>5</v>
      </c>
      <c r="E246" s="634">
        <v>3</v>
      </c>
      <c r="F246" s="635">
        <v>99</v>
      </c>
      <c r="G246" s="634">
        <v>69</v>
      </c>
      <c r="H246" s="634">
        <v>69</v>
      </c>
    </row>
    <row r="247" spans="1:8" ht="15.75" customHeight="1">
      <c r="A247" s="633" t="s">
        <v>1490</v>
      </c>
      <c r="B247" s="639" t="s">
        <v>35</v>
      </c>
      <c r="C247" s="634">
        <v>1</v>
      </c>
      <c r="D247" s="634">
        <v>21</v>
      </c>
      <c r="E247" s="634">
        <v>10</v>
      </c>
      <c r="F247" s="635">
        <v>149</v>
      </c>
      <c r="G247" s="634">
        <v>103</v>
      </c>
      <c r="H247" s="634">
        <v>96</v>
      </c>
    </row>
    <row r="248" spans="1:8" ht="15.75" customHeight="1">
      <c r="A248" s="633" t="s">
        <v>1491</v>
      </c>
      <c r="B248" s="640" t="s">
        <v>21</v>
      </c>
      <c r="C248" s="634">
        <v>1</v>
      </c>
      <c r="D248" s="634">
        <v>2</v>
      </c>
      <c r="E248" s="634">
        <v>1</v>
      </c>
      <c r="F248" s="635">
        <v>10</v>
      </c>
      <c r="G248" s="634">
        <v>8</v>
      </c>
      <c r="H248" s="634">
        <v>0</v>
      </c>
    </row>
    <row r="249" spans="1:8" ht="15.75" customHeight="1">
      <c r="A249" s="633" t="s">
        <v>1492</v>
      </c>
      <c r="B249" s="639" t="s">
        <v>327</v>
      </c>
      <c r="C249" s="634">
        <v>1</v>
      </c>
      <c r="D249" s="634">
        <v>2</v>
      </c>
      <c r="E249" s="634">
        <v>2</v>
      </c>
      <c r="F249" s="635">
        <v>16</v>
      </c>
      <c r="G249" s="634">
        <v>1</v>
      </c>
      <c r="H249" s="634">
        <v>0</v>
      </c>
    </row>
    <row r="250" spans="1:8" ht="15.75" customHeight="1">
      <c r="A250" s="633" t="s">
        <v>1493</v>
      </c>
      <c r="B250" s="640" t="s">
        <v>31</v>
      </c>
      <c r="C250" s="634">
        <v>1</v>
      </c>
      <c r="D250" s="634">
        <v>7</v>
      </c>
      <c r="E250" s="634">
        <v>5</v>
      </c>
      <c r="F250" s="635">
        <v>66</v>
      </c>
      <c r="G250" s="634">
        <v>33</v>
      </c>
      <c r="H250" s="634">
        <v>21</v>
      </c>
    </row>
    <row r="251" spans="1:8" ht="15.75" customHeight="1">
      <c r="A251" s="633" t="s">
        <v>1494</v>
      </c>
      <c r="B251" s="639" t="s">
        <v>355</v>
      </c>
      <c r="C251" s="634">
        <v>1</v>
      </c>
      <c r="D251" s="634">
        <v>13</v>
      </c>
      <c r="E251" s="634">
        <v>4</v>
      </c>
      <c r="F251" s="635">
        <v>27</v>
      </c>
      <c r="G251" s="634">
        <v>21</v>
      </c>
      <c r="H251" s="634">
        <v>8</v>
      </c>
    </row>
    <row r="252" spans="1:8" ht="15.75" customHeight="1">
      <c r="A252" s="633" t="s">
        <v>1495</v>
      </c>
      <c r="B252" s="639" t="s">
        <v>328</v>
      </c>
      <c r="C252" s="634">
        <v>1</v>
      </c>
      <c r="D252" s="634">
        <v>1</v>
      </c>
      <c r="E252" s="634">
        <v>1</v>
      </c>
      <c r="F252" s="635">
        <v>1</v>
      </c>
      <c r="G252" s="634">
        <v>0</v>
      </c>
      <c r="H252" s="634">
        <v>0</v>
      </c>
    </row>
    <row r="253" spans="1:8" ht="15.75" customHeight="1">
      <c r="A253" s="639" t="s">
        <v>1496</v>
      </c>
      <c r="B253" s="639" t="s">
        <v>468</v>
      </c>
      <c r="C253" s="634">
        <v>1</v>
      </c>
      <c r="D253" s="634">
        <v>1</v>
      </c>
      <c r="E253" s="634">
        <v>1</v>
      </c>
      <c r="F253" s="635">
        <v>14</v>
      </c>
      <c r="G253" s="634">
        <v>14</v>
      </c>
      <c r="H253" s="634">
        <v>14</v>
      </c>
    </row>
    <row r="254" spans="1:8" ht="15.75" customHeight="1">
      <c r="A254" s="633" t="s">
        <v>1497</v>
      </c>
      <c r="B254" s="639" t="s">
        <v>468</v>
      </c>
      <c r="C254" s="634">
        <v>1</v>
      </c>
      <c r="D254" s="634">
        <v>6</v>
      </c>
      <c r="E254" s="634">
        <v>3</v>
      </c>
      <c r="F254" s="635">
        <v>15</v>
      </c>
      <c r="G254" s="634">
        <v>11</v>
      </c>
      <c r="H254" s="634">
        <v>8</v>
      </c>
    </row>
    <row r="255" spans="1:8" ht="15.75" customHeight="1">
      <c r="A255" s="633" t="s">
        <v>1498</v>
      </c>
      <c r="B255" s="640" t="s">
        <v>361</v>
      </c>
      <c r="C255" s="634">
        <v>1</v>
      </c>
      <c r="D255" s="634">
        <v>1</v>
      </c>
      <c r="E255" s="634">
        <v>1</v>
      </c>
      <c r="F255" s="635">
        <v>2</v>
      </c>
      <c r="G255" s="634">
        <v>2</v>
      </c>
      <c r="H255" s="634">
        <v>2</v>
      </c>
    </row>
    <row r="256" spans="1:8" ht="15.75" customHeight="1">
      <c r="A256" s="633" t="s">
        <v>1499</v>
      </c>
      <c r="B256" s="639" t="s">
        <v>468</v>
      </c>
      <c r="C256" s="634">
        <v>1</v>
      </c>
      <c r="D256" s="634">
        <v>2</v>
      </c>
      <c r="E256" s="634">
        <v>1</v>
      </c>
      <c r="F256" s="635">
        <v>38</v>
      </c>
      <c r="G256" s="634">
        <v>32</v>
      </c>
      <c r="H256" s="634">
        <v>0</v>
      </c>
    </row>
    <row r="257" spans="1:8" ht="15.75" customHeight="1">
      <c r="A257" s="633" t="s">
        <v>1500</v>
      </c>
      <c r="B257" s="639" t="s">
        <v>468</v>
      </c>
      <c r="C257" s="634">
        <v>1</v>
      </c>
      <c r="D257" s="634">
        <v>9</v>
      </c>
      <c r="E257" s="634">
        <v>4</v>
      </c>
      <c r="F257" s="635">
        <v>77</v>
      </c>
      <c r="G257" s="634">
        <v>13</v>
      </c>
      <c r="H257" s="634">
        <v>13</v>
      </c>
    </row>
    <row r="258" spans="1:8" ht="15.75" customHeight="1">
      <c r="A258" s="639" t="s">
        <v>1501</v>
      </c>
      <c r="B258" s="639" t="s">
        <v>22</v>
      </c>
      <c r="C258" s="634">
        <v>1</v>
      </c>
      <c r="D258" s="634">
        <v>6</v>
      </c>
      <c r="E258" s="634">
        <v>4</v>
      </c>
      <c r="F258" s="635">
        <v>29</v>
      </c>
      <c r="G258" s="634">
        <v>28</v>
      </c>
      <c r="H258" s="634">
        <v>28</v>
      </c>
    </row>
    <row r="259" spans="1:8" ht="15.75" customHeight="1">
      <c r="A259" s="633" t="s">
        <v>1502</v>
      </c>
      <c r="B259" s="639" t="s">
        <v>468</v>
      </c>
      <c r="C259" s="634">
        <v>1</v>
      </c>
      <c r="D259" s="634">
        <v>2</v>
      </c>
      <c r="E259" s="634">
        <v>2</v>
      </c>
      <c r="F259" s="635">
        <v>10</v>
      </c>
      <c r="G259" s="634">
        <v>1</v>
      </c>
      <c r="H259" s="634">
        <v>0</v>
      </c>
    </row>
    <row r="260" spans="1:8" ht="15.75" customHeight="1">
      <c r="A260" s="633" t="s">
        <v>1503</v>
      </c>
      <c r="B260" s="639" t="s">
        <v>468</v>
      </c>
      <c r="C260" s="634">
        <v>1</v>
      </c>
      <c r="D260" s="634">
        <v>2</v>
      </c>
      <c r="E260" s="634">
        <v>1</v>
      </c>
      <c r="F260" s="635">
        <v>4</v>
      </c>
      <c r="G260" s="634">
        <v>3</v>
      </c>
      <c r="H260" s="634">
        <v>1</v>
      </c>
    </row>
    <row r="261" spans="1:8" ht="15.75" customHeight="1">
      <c r="A261" s="633" t="s">
        <v>1504</v>
      </c>
      <c r="B261" s="640" t="s">
        <v>34</v>
      </c>
      <c r="C261" s="634">
        <v>1</v>
      </c>
      <c r="D261" s="634">
        <v>3</v>
      </c>
      <c r="E261" s="634">
        <v>2</v>
      </c>
      <c r="F261" s="635">
        <v>10</v>
      </c>
      <c r="G261" s="634">
        <v>10</v>
      </c>
      <c r="H261" s="634">
        <v>10</v>
      </c>
    </row>
    <row r="262" spans="1:8" ht="15.75" customHeight="1">
      <c r="A262" s="633" t="s">
        <v>1505</v>
      </c>
      <c r="B262" s="640" t="s">
        <v>34</v>
      </c>
      <c r="C262" s="634">
        <v>1</v>
      </c>
      <c r="D262" s="634">
        <v>6</v>
      </c>
      <c r="E262" s="634">
        <v>3</v>
      </c>
      <c r="F262" s="635">
        <v>52</v>
      </c>
      <c r="G262" s="634">
        <v>1</v>
      </c>
      <c r="H262" s="634">
        <v>0</v>
      </c>
    </row>
    <row r="263" spans="1:8" ht="15.75" customHeight="1">
      <c r="A263" s="633" t="s">
        <v>1506</v>
      </c>
      <c r="B263" s="639" t="s">
        <v>22</v>
      </c>
      <c r="C263" s="634">
        <v>1</v>
      </c>
      <c r="D263" s="634">
        <v>3</v>
      </c>
      <c r="E263" s="634">
        <v>2</v>
      </c>
      <c r="F263" s="635">
        <v>35</v>
      </c>
      <c r="G263" s="634">
        <v>21</v>
      </c>
      <c r="H263" s="634">
        <v>21</v>
      </c>
    </row>
    <row r="264" spans="1:8" ht="15.75" customHeight="1">
      <c r="A264" s="633" t="s">
        <v>1507</v>
      </c>
      <c r="B264" s="639" t="s">
        <v>468</v>
      </c>
      <c r="C264" s="634">
        <v>1</v>
      </c>
      <c r="D264" s="634">
        <v>8</v>
      </c>
      <c r="E264" s="634">
        <v>1</v>
      </c>
      <c r="F264" s="635">
        <v>8</v>
      </c>
      <c r="G264" s="634">
        <v>7</v>
      </c>
      <c r="H264" s="634">
        <v>7</v>
      </c>
    </row>
    <row r="265" spans="1:8" ht="15.75" customHeight="1">
      <c r="A265" s="633" t="s">
        <v>1508</v>
      </c>
      <c r="B265" s="639" t="s">
        <v>468</v>
      </c>
      <c r="C265" s="634">
        <v>1</v>
      </c>
      <c r="D265" s="634">
        <v>3</v>
      </c>
      <c r="E265" s="634">
        <v>3</v>
      </c>
      <c r="F265" s="635">
        <v>23</v>
      </c>
      <c r="G265" s="634">
        <v>0</v>
      </c>
      <c r="H265" s="634">
        <v>0</v>
      </c>
    </row>
    <row r="266" spans="1:8" ht="15.75" customHeight="1">
      <c r="A266" s="633" t="s">
        <v>1509</v>
      </c>
      <c r="B266" s="639" t="s">
        <v>468</v>
      </c>
      <c r="C266" s="634">
        <v>1</v>
      </c>
      <c r="D266" s="634">
        <v>2</v>
      </c>
      <c r="E266" s="634">
        <v>1</v>
      </c>
      <c r="F266" s="635">
        <v>30</v>
      </c>
      <c r="G266" s="634">
        <v>23</v>
      </c>
      <c r="H266" s="634">
        <v>23</v>
      </c>
    </row>
    <row r="267" spans="1:8" ht="15.75" customHeight="1">
      <c r="A267" s="633" t="s">
        <v>1510</v>
      </c>
      <c r="B267" s="639" t="s">
        <v>468</v>
      </c>
      <c r="C267" s="634">
        <v>1</v>
      </c>
      <c r="D267" s="634">
        <v>3</v>
      </c>
      <c r="E267" s="634">
        <v>3</v>
      </c>
      <c r="F267" s="635">
        <v>7</v>
      </c>
      <c r="G267" s="634">
        <v>6</v>
      </c>
      <c r="H267" s="634">
        <v>6</v>
      </c>
    </row>
    <row r="268" spans="1:8" ht="15.75" customHeight="1">
      <c r="A268" s="633" t="s">
        <v>1511</v>
      </c>
      <c r="B268" s="640" t="s">
        <v>34</v>
      </c>
      <c r="C268" s="634">
        <v>1</v>
      </c>
      <c r="D268" s="634">
        <v>3</v>
      </c>
      <c r="E268" s="634">
        <v>2</v>
      </c>
      <c r="F268" s="635">
        <v>53</v>
      </c>
      <c r="G268" s="634">
        <v>25</v>
      </c>
      <c r="H268" s="634">
        <v>16</v>
      </c>
    </row>
    <row r="269" spans="1:8" ht="15.75" customHeight="1">
      <c r="A269" s="633" t="s">
        <v>1512</v>
      </c>
      <c r="B269" s="639" t="s">
        <v>468</v>
      </c>
      <c r="C269" s="634">
        <v>1</v>
      </c>
      <c r="D269" s="634">
        <v>1</v>
      </c>
      <c r="E269" s="634">
        <v>1</v>
      </c>
      <c r="F269" s="635">
        <v>11</v>
      </c>
      <c r="G269" s="634">
        <v>3</v>
      </c>
      <c r="H269" s="634">
        <v>0</v>
      </c>
    </row>
    <row r="270" spans="1:8" ht="15.75" customHeight="1">
      <c r="A270" s="633" t="s">
        <v>1513</v>
      </c>
      <c r="B270" s="639" t="s">
        <v>468</v>
      </c>
      <c r="C270" s="634">
        <v>1</v>
      </c>
      <c r="D270" s="634">
        <v>4</v>
      </c>
      <c r="E270" s="634">
        <v>2</v>
      </c>
      <c r="F270" s="635">
        <v>66</v>
      </c>
      <c r="G270" s="634">
        <v>9</v>
      </c>
      <c r="H270" s="634">
        <v>0</v>
      </c>
    </row>
    <row r="271" spans="1:8" ht="15.75" customHeight="1">
      <c r="A271" s="633" t="s">
        <v>1514</v>
      </c>
      <c r="B271" s="640" t="s">
        <v>34</v>
      </c>
      <c r="C271" s="634">
        <v>1</v>
      </c>
      <c r="D271" s="634">
        <v>3</v>
      </c>
      <c r="E271" s="634">
        <v>1</v>
      </c>
      <c r="F271" s="635">
        <v>13</v>
      </c>
      <c r="G271" s="634">
        <v>0</v>
      </c>
      <c r="H271" s="634">
        <v>0</v>
      </c>
    </row>
    <row r="272" spans="1:8" ht="15.75" customHeight="1">
      <c r="A272" s="633" t="s">
        <v>1515</v>
      </c>
      <c r="B272" s="639" t="s">
        <v>468</v>
      </c>
      <c r="C272" s="634">
        <v>1</v>
      </c>
      <c r="D272" s="634">
        <v>5</v>
      </c>
      <c r="E272" s="634">
        <v>4</v>
      </c>
      <c r="F272" s="635">
        <v>47</v>
      </c>
      <c r="G272" s="634">
        <v>37</v>
      </c>
      <c r="H272" s="634">
        <v>31</v>
      </c>
    </row>
    <row r="273" spans="1:8" ht="15.75" customHeight="1">
      <c r="A273" s="633" t="s">
        <v>1516</v>
      </c>
      <c r="B273" s="639" t="s">
        <v>468</v>
      </c>
      <c r="C273" s="634">
        <v>1</v>
      </c>
      <c r="D273" s="634">
        <v>4</v>
      </c>
      <c r="E273" s="634">
        <v>3</v>
      </c>
      <c r="F273" s="635">
        <v>77</v>
      </c>
      <c r="G273" s="634">
        <v>35</v>
      </c>
      <c r="H273" s="634">
        <v>25</v>
      </c>
    </row>
    <row r="274" spans="1:8" ht="15.75" customHeight="1">
      <c r="A274" s="633" t="s">
        <v>1517</v>
      </c>
      <c r="B274" s="639" t="s">
        <v>468</v>
      </c>
      <c r="C274" s="634">
        <v>1</v>
      </c>
      <c r="D274" s="634">
        <v>16</v>
      </c>
      <c r="E274" s="634">
        <v>5</v>
      </c>
      <c r="F274" s="635">
        <v>129</v>
      </c>
      <c r="G274" s="634">
        <v>78</v>
      </c>
      <c r="H274" s="634">
        <v>73</v>
      </c>
    </row>
    <row r="275" spans="1:8" ht="15.75" customHeight="1">
      <c r="A275" s="633" t="s">
        <v>1518</v>
      </c>
      <c r="B275" s="639" t="s">
        <v>468</v>
      </c>
      <c r="C275" s="634">
        <v>1</v>
      </c>
      <c r="D275" s="634">
        <v>2</v>
      </c>
      <c r="E275" s="634">
        <v>1</v>
      </c>
      <c r="F275" s="635">
        <v>13</v>
      </c>
      <c r="G275" s="634">
        <v>6</v>
      </c>
      <c r="H275" s="634">
        <v>5</v>
      </c>
    </row>
    <row r="276" spans="1:8" ht="15.75" customHeight="1">
      <c r="A276" s="633" t="s">
        <v>1519</v>
      </c>
      <c r="B276" s="639" t="s">
        <v>468</v>
      </c>
      <c r="C276" s="634">
        <v>1</v>
      </c>
      <c r="D276" s="634">
        <v>3</v>
      </c>
      <c r="E276" s="634">
        <v>2</v>
      </c>
      <c r="F276" s="635">
        <v>24</v>
      </c>
      <c r="G276" s="634">
        <v>18</v>
      </c>
      <c r="H276" s="634">
        <v>11</v>
      </c>
    </row>
    <row r="277" spans="1:8" ht="15.75" customHeight="1">
      <c r="A277" s="633" t="s">
        <v>1520</v>
      </c>
      <c r="B277" s="639" t="s">
        <v>468</v>
      </c>
      <c r="C277" s="634">
        <v>1</v>
      </c>
      <c r="D277" s="634">
        <v>11</v>
      </c>
      <c r="E277" s="634">
        <v>6</v>
      </c>
      <c r="F277" s="635">
        <v>174</v>
      </c>
      <c r="G277" s="634">
        <v>125</v>
      </c>
      <c r="H277" s="634">
        <v>125</v>
      </c>
    </row>
    <row r="278" spans="1:8" ht="15.75" customHeight="1">
      <c r="A278" s="633" t="s">
        <v>1521</v>
      </c>
      <c r="B278" s="639" t="s">
        <v>468</v>
      </c>
      <c r="C278" s="634">
        <v>1</v>
      </c>
      <c r="D278" s="634">
        <v>4</v>
      </c>
      <c r="E278" s="634">
        <v>3</v>
      </c>
      <c r="F278" s="635">
        <v>47</v>
      </c>
      <c r="G278" s="634">
        <v>28</v>
      </c>
      <c r="H278" s="634">
        <v>0</v>
      </c>
    </row>
    <row r="279" spans="1:8" ht="15.75" customHeight="1">
      <c r="A279" s="633" t="s">
        <v>1522</v>
      </c>
      <c r="B279" s="639" t="s">
        <v>468</v>
      </c>
      <c r="C279" s="634">
        <v>1</v>
      </c>
      <c r="D279" s="634">
        <v>6</v>
      </c>
      <c r="E279" s="634">
        <v>3</v>
      </c>
      <c r="F279" s="635">
        <v>162</v>
      </c>
      <c r="G279" s="634">
        <v>27</v>
      </c>
      <c r="H279" s="634">
        <v>0</v>
      </c>
    </row>
    <row r="280" spans="1:8" ht="15.75" customHeight="1">
      <c r="A280" s="633" t="s">
        <v>1523</v>
      </c>
      <c r="B280" s="639" t="s">
        <v>468</v>
      </c>
      <c r="C280" s="634">
        <v>1</v>
      </c>
      <c r="D280" s="634">
        <v>3</v>
      </c>
      <c r="E280" s="634">
        <v>1</v>
      </c>
      <c r="F280" s="635">
        <v>67</v>
      </c>
      <c r="G280" s="634">
        <v>25</v>
      </c>
      <c r="H280" s="634">
        <v>25</v>
      </c>
    </row>
    <row r="281" spans="1:8" ht="15.75" customHeight="1">
      <c r="A281" s="633" t="s">
        <v>1524</v>
      </c>
      <c r="B281" s="639" t="s">
        <v>468</v>
      </c>
      <c r="C281" s="634">
        <v>1</v>
      </c>
      <c r="D281" s="634">
        <v>2</v>
      </c>
      <c r="E281" s="634">
        <v>2</v>
      </c>
      <c r="F281" s="635">
        <v>24</v>
      </c>
      <c r="G281" s="634">
        <v>2</v>
      </c>
      <c r="H281" s="634">
        <v>0</v>
      </c>
    </row>
    <row r="282" spans="1:8" ht="15.75" customHeight="1">
      <c r="A282" s="633" t="s">
        <v>1525</v>
      </c>
      <c r="B282" s="639" t="s">
        <v>468</v>
      </c>
      <c r="C282" s="634">
        <v>1</v>
      </c>
      <c r="D282" s="634">
        <v>9</v>
      </c>
      <c r="E282" s="634">
        <v>5</v>
      </c>
      <c r="F282" s="635">
        <v>130</v>
      </c>
      <c r="G282" s="634">
        <v>42</v>
      </c>
      <c r="H282" s="634">
        <v>41</v>
      </c>
    </row>
    <row r="283" spans="1:8" ht="15.75" customHeight="1">
      <c r="A283" s="633" t="s">
        <v>1526</v>
      </c>
      <c r="B283" s="642" t="s">
        <v>34</v>
      </c>
      <c r="C283" s="634">
        <v>1</v>
      </c>
      <c r="D283" s="634">
        <v>1</v>
      </c>
      <c r="E283" s="634">
        <v>1</v>
      </c>
      <c r="F283" s="635">
        <v>5</v>
      </c>
      <c r="G283" s="634">
        <v>4</v>
      </c>
      <c r="H283" s="634">
        <v>3</v>
      </c>
    </row>
    <row r="284" spans="1:8" ht="15.75" customHeight="1">
      <c r="A284" s="633" t="s">
        <v>1527</v>
      </c>
      <c r="B284" s="639" t="s">
        <v>29</v>
      </c>
      <c r="C284" s="634">
        <v>1</v>
      </c>
      <c r="D284" s="634">
        <v>2</v>
      </c>
      <c r="E284" s="634">
        <v>1</v>
      </c>
      <c r="F284" s="635">
        <v>9</v>
      </c>
      <c r="G284" s="634">
        <v>9</v>
      </c>
      <c r="H284" s="634">
        <v>9</v>
      </c>
    </row>
    <row r="285" spans="1:8" ht="15.75" customHeight="1">
      <c r="A285" s="633" t="s">
        <v>1528</v>
      </c>
      <c r="B285" s="639" t="s">
        <v>20</v>
      </c>
      <c r="C285" s="634">
        <v>1</v>
      </c>
      <c r="D285" s="634">
        <v>9</v>
      </c>
      <c r="E285" s="634">
        <v>5</v>
      </c>
      <c r="F285" s="635">
        <v>49</v>
      </c>
      <c r="G285" s="634">
        <v>25</v>
      </c>
      <c r="H285" s="634">
        <v>17</v>
      </c>
    </row>
    <row r="286" spans="1:8" ht="15.75" customHeight="1">
      <c r="A286" s="639" t="s">
        <v>1529</v>
      </c>
      <c r="B286" s="639" t="s">
        <v>25</v>
      </c>
      <c r="C286" s="634">
        <v>1</v>
      </c>
      <c r="D286" s="634">
        <v>7</v>
      </c>
      <c r="E286" s="634">
        <v>5</v>
      </c>
      <c r="F286" s="635">
        <v>15</v>
      </c>
      <c r="G286" s="634">
        <v>14</v>
      </c>
      <c r="H286" s="634">
        <v>14</v>
      </c>
    </row>
    <row r="287" spans="1:8" ht="15.75" customHeight="1">
      <c r="A287" s="639" t="s">
        <v>1530</v>
      </c>
      <c r="B287" s="639" t="s">
        <v>14</v>
      </c>
      <c r="C287" s="634">
        <v>1</v>
      </c>
      <c r="D287" s="634">
        <v>12</v>
      </c>
      <c r="E287" s="634">
        <v>4</v>
      </c>
      <c r="F287" s="635">
        <v>17</v>
      </c>
      <c r="G287" s="634">
        <v>8</v>
      </c>
      <c r="H287" s="634">
        <v>6</v>
      </c>
    </row>
    <row r="288" spans="1:8" ht="15.75" customHeight="1">
      <c r="A288" s="633" t="s">
        <v>1531</v>
      </c>
      <c r="B288" s="640" t="s">
        <v>1774</v>
      </c>
      <c r="C288" s="634">
        <v>1</v>
      </c>
      <c r="D288" s="634">
        <v>1</v>
      </c>
      <c r="E288" s="634">
        <v>1</v>
      </c>
      <c r="F288" s="635">
        <v>3</v>
      </c>
      <c r="G288" s="634">
        <v>3</v>
      </c>
      <c r="H288" s="634">
        <v>2</v>
      </c>
    </row>
    <row r="289" spans="1:8" ht="15.75" customHeight="1">
      <c r="A289" s="633" t="s">
        <v>1532</v>
      </c>
      <c r="B289" s="639" t="s">
        <v>29</v>
      </c>
      <c r="C289" s="634">
        <v>1</v>
      </c>
      <c r="D289" s="634">
        <v>4</v>
      </c>
      <c r="E289" s="634">
        <v>1</v>
      </c>
      <c r="F289" s="635">
        <v>29</v>
      </c>
      <c r="G289" s="634">
        <v>27</v>
      </c>
      <c r="H289" s="634">
        <v>23</v>
      </c>
    </row>
    <row r="290" spans="1:8" ht="15.75" customHeight="1">
      <c r="A290" s="639" t="s">
        <v>1533</v>
      </c>
      <c r="B290" s="639" t="s">
        <v>36</v>
      </c>
      <c r="C290" s="634">
        <v>1</v>
      </c>
      <c r="D290" s="634">
        <v>3</v>
      </c>
      <c r="E290" s="634">
        <v>2</v>
      </c>
      <c r="F290" s="635">
        <v>15</v>
      </c>
      <c r="G290" s="634">
        <v>10</v>
      </c>
      <c r="H290" s="634">
        <v>0</v>
      </c>
    </row>
    <row r="291" spans="1:8" ht="15.75" customHeight="1">
      <c r="A291" s="633" t="s">
        <v>1534</v>
      </c>
      <c r="B291" s="639" t="s">
        <v>36</v>
      </c>
      <c r="C291" s="634">
        <v>1</v>
      </c>
      <c r="D291" s="634">
        <v>9</v>
      </c>
      <c r="E291" s="634">
        <v>3</v>
      </c>
      <c r="F291" s="635">
        <v>43</v>
      </c>
      <c r="G291" s="634">
        <v>37</v>
      </c>
      <c r="H291" s="634">
        <v>34</v>
      </c>
    </row>
    <row r="292" spans="1:8" ht="15.75" customHeight="1">
      <c r="A292" s="633" t="s">
        <v>1535</v>
      </c>
      <c r="B292" s="639" t="s">
        <v>29</v>
      </c>
      <c r="C292" s="634">
        <v>1</v>
      </c>
      <c r="D292" s="634">
        <v>7</v>
      </c>
      <c r="E292" s="634">
        <v>4</v>
      </c>
      <c r="F292" s="635">
        <v>36</v>
      </c>
      <c r="G292" s="634">
        <v>20</v>
      </c>
      <c r="H292" s="634">
        <v>19</v>
      </c>
    </row>
    <row r="293" spans="1:8" ht="15.75" customHeight="1">
      <c r="A293" s="633" t="s">
        <v>1536</v>
      </c>
      <c r="B293" s="639" t="s">
        <v>29</v>
      </c>
      <c r="C293" s="634">
        <v>1</v>
      </c>
      <c r="D293" s="634">
        <v>6</v>
      </c>
      <c r="E293" s="634">
        <v>4</v>
      </c>
      <c r="F293" s="635">
        <v>79</v>
      </c>
      <c r="G293" s="634">
        <v>66</v>
      </c>
      <c r="H293" s="634">
        <v>65</v>
      </c>
    </row>
    <row r="294" spans="1:8" ht="15.75" customHeight="1">
      <c r="A294" s="633" t="s">
        <v>1537</v>
      </c>
      <c r="B294" s="639" t="s">
        <v>36</v>
      </c>
      <c r="C294" s="634">
        <v>1</v>
      </c>
      <c r="D294" s="634">
        <v>2</v>
      </c>
      <c r="E294" s="634">
        <v>2</v>
      </c>
      <c r="F294" s="635">
        <v>10</v>
      </c>
      <c r="G294" s="634">
        <v>7</v>
      </c>
      <c r="H294" s="634">
        <v>7</v>
      </c>
    </row>
    <row r="295" spans="1:8" ht="15.75" customHeight="1">
      <c r="A295" s="633" t="s">
        <v>1538</v>
      </c>
      <c r="B295" s="639" t="s">
        <v>20</v>
      </c>
      <c r="C295" s="634">
        <v>1</v>
      </c>
      <c r="D295" s="634">
        <v>3</v>
      </c>
      <c r="E295" s="634">
        <v>3</v>
      </c>
      <c r="F295" s="635">
        <v>22</v>
      </c>
      <c r="G295" s="634">
        <v>20</v>
      </c>
      <c r="H295" s="634">
        <v>12</v>
      </c>
    </row>
    <row r="296" spans="1:8" ht="15.75" customHeight="1">
      <c r="A296" s="633" t="s">
        <v>1539</v>
      </c>
      <c r="B296" s="639" t="s">
        <v>20</v>
      </c>
      <c r="C296" s="634">
        <v>1</v>
      </c>
      <c r="D296" s="634">
        <v>1</v>
      </c>
      <c r="E296" s="634">
        <v>1</v>
      </c>
      <c r="F296" s="635">
        <v>16</v>
      </c>
      <c r="G296" s="634">
        <v>10</v>
      </c>
      <c r="H296" s="634">
        <v>10</v>
      </c>
    </row>
    <row r="297" spans="1:8" ht="15.75" customHeight="1">
      <c r="A297" s="633" t="s">
        <v>1540</v>
      </c>
      <c r="B297" s="639" t="s">
        <v>20</v>
      </c>
      <c r="C297" s="634">
        <v>1</v>
      </c>
      <c r="D297" s="634">
        <v>7</v>
      </c>
      <c r="E297" s="634">
        <v>5</v>
      </c>
      <c r="F297" s="635">
        <v>114</v>
      </c>
      <c r="G297" s="634">
        <v>74</v>
      </c>
      <c r="H297" s="634">
        <v>55</v>
      </c>
    </row>
    <row r="298" spans="1:8" ht="15.75" customHeight="1">
      <c r="A298" s="633" t="s">
        <v>1541</v>
      </c>
      <c r="B298" s="639" t="s">
        <v>29</v>
      </c>
      <c r="C298" s="634">
        <v>1</v>
      </c>
      <c r="D298" s="634">
        <v>5</v>
      </c>
      <c r="E298" s="634">
        <v>3</v>
      </c>
      <c r="F298" s="635">
        <v>75</v>
      </c>
      <c r="G298" s="634">
        <v>36</v>
      </c>
      <c r="H298" s="634">
        <v>27</v>
      </c>
    </row>
    <row r="299" spans="1:8" ht="15.75" customHeight="1">
      <c r="A299" s="633" t="s">
        <v>1542</v>
      </c>
      <c r="B299" s="639" t="s">
        <v>36</v>
      </c>
      <c r="C299" s="634">
        <v>1</v>
      </c>
      <c r="D299" s="634">
        <v>6</v>
      </c>
      <c r="E299" s="634">
        <v>3</v>
      </c>
      <c r="F299" s="635">
        <v>26</v>
      </c>
      <c r="G299" s="634">
        <v>19</v>
      </c>
      <c r="H299" s="634">
        <v>19</v>
      </c>
    </row>
    <row r="300" spans="1:8" ht="15.75" customHeight="1">
      <c r="A300" s="639" t="s">
        <v>1543</v>
      </c>
      <c r="B300" s="639" t="s">
        <v>198</v>
      </c>
      <c r="C300" s="634">
        <v>1</v>
      </c>
      <c r="D300" s="634">
        <v>5</v>
      </c>
      <c r="E300" s="634">
        <v>2</v>
      </c>
      <c r="F300" s="635">
        <v>12</v>
      </c>
      <c r="G300" s="634">
        <v>10</v>
      </c>
      <c r="H300" s="634">
        <v>9</v>
      </c>
    </row>
    <row r="301" spans="1:8" ht="15.75" customHeight="1">
      <c r="A301" s="633" t="s">
        <v>1544</v>
      </c>
      <c r="B301" s="639" t="s">
        <v>198</v>
      </c>
      <c r="C301" s="634">
        <v>1</v>
      </c>
      <c r="D301" s="634">
        <v>9</v>
      </c>
      <c r="E301" s="634">
        <v>5</v>
      </c>
      <c r="F301" s="635">
        <v>25</v>
      </c>
      <c r="G301" s="634">
        <v>19</v>
      </c>
      <c r="H301" s="634">
        <v>17</v>
      </c>
    </row>
    <row r="302" spans="1:8" ht="15.75" customHeight="1">
      <c r="A302" s="633" t="s">
        <v>1545</v>
      </c>
      <c r="B302" s="639" t="s">
        <v>198</v>
      </c>
      <c r="C302" s="634">
        <v>1</v>
      </c>
      <c r="D302" s="634">
        <v>3</v>
      </c>
      <c r="E302" s="634">
        <v>3</v>
      </c>
      <c r="F302" s="635">
        <v>20</v>
      </c>
      <c r="G302" s="634">
        <v>10</v>
      </c>
      <c r="H302" s="634">
        <v>10</v>
      </c>
    </row>
    <row r="303" spans="1:8" ht="15.75" customHeight="1">
      <c r="A303" s="633" t="s">
        <v>1546</v>
      </c>
      <c r="B303" s="639" t="s">
        <v>20</v>
      </c>
      <c r="C303" s="634">
        <v>1</v>
      </c>
      <c r="D303" s="634">
        <v>3</v>
      </c>
      <c r="E303" s="634">
        <v>2</v>
      </c>
      <c r="F303" s="635">
        <v>16</v>
      </c>
      <c r="G303" s="634">
        <v>6</v>
      </c>
      <c r="H303" s="634">
        <v>5</v>
      </c>
    </row>
    <row r="304" spans="1:8" ht="15.75" customHeight="1">
      <c r="A304" s="633" t="s">
        <v>1547</v>
      </c>
      <c r="B304" s="639" t="s">
        <v>198</v>
      </c>
      <c r="C304" s="634">
        <v>1</v>
      </c>
      <c r="D304" s="634">
        <v>4</v>
      </c>
      <c r="E304" s="634">
        <v>4</v>
      </c>
      <c r="F304" s="635">
        <v>4</v>
      </c>
      <c r="G304" s="634">
        <v>2</v>
      </c>
      <c r="H304" s="634">
        <v>2</v>
      </c>
    </row>
    <row r="305" spans="1:8" ht="15.75" customHeight="1">
      <c r="A305" s="633" t="s">
        <v>1548</v>
      </c>
      <c r="B305" s="639" t="s">
        <v>14</v>
      </c>
      <c r="C305" s="634">
        <v>1</v>
      </c>
      <c r="D305" s="634">
        <v>2</v>
      </c>
      <c r="E305" s="634">
        <v>2</v>
      </c>
      <c r="F305" s="635">
        <v>20</v>
      </c>
      <c r="G305" s="634">
        <v>17</v>
      </c>
      <c r="H305" s="634">
        <v>17</v>
      </c>
    </row>
    <row r="306" spans="1:8" ht="15.75" customHeight="1">
      <c r="A306" s="633" t="s">
        <v>1549</v>
      </c>
      <c r="B306" s="639" t="s">
        <v>20</v>
      </c>
      <c r="C306" s="634">
        <v>1</v>
      </c>
      <c r="D306" s="634">
        <v>6</v>
      </c>
      <c r="E306" s="634">
        <v>6</v>
      </c>
      <c r="F306" s="635">
        <v>20</v>
      </c>
      <c r="G306" s="634">
        <v>18</v>
      </c>
      <c r="H306" s="634">
        <v>13</v>
      </c>
    </row>
    <row r="307" spans="1:8" ht="15.75" customHeight="1">
      <c r="A307" s="633" t="s">
        <v>1550</v>
      </c>
      <c r="B307" s="639" t="s">
        <v>29</v>
      </c>
      <c r="C307" s="634">
        <v>1</v>
      </c>
      <c r="D307" s="634">
        <v>2</v>
      </c>
      <c r="E307" s="634">
        <v>2</v>
      </c>
      <c r="F307" s="635">
        <v>15</v>
      </c>
      <c r="G307" s="634">
        <v>10</v>
      </c>
      <c r="H307" s="634">
        <v>10</v>
      </c>
    </row>
    <row r="308" spans="1:8" ht="15.75" customHeight="1">
      <c r="A308" s="633" t="s">
        <v>1551</v>
      </c>
      <c r="B308" s="639" t="s">
        <v>244</v>
      </c>
      <c r="C308" s="634">
        <v>1</v>
      </c>
      <c r="D308" s="634">
        <v>5</v>
      </c>
      <c r="E308" s="634">
        <v>3</v>
      </c>
      <c r="F308" s="635">
        <v>13</v>
      </c>
      <c r="G308" s="634">
        <v>10</v>
      </c>
      <c r="H308" s="634">
        <v>10</v>
      </c>
    </row>
    <row r="309" spans="1:8" ht="15.75" customHeight="1">
      <c r="A309" s="633" t="s">
        <v>1552</v>
      </c>
      <c r="B309" s="640" t="s">
        <v>36</v>
      </c>
      <c r="C309" s="634">
        <v>1</v>
      </c>
      <c r="D309" s="634">
        <v>8</v>
      </c>
      <c r="E309" s="634">
        <v>3</v>
      </c>
      <c r="F309" s="635">
        <v>16</v>
      </c>
      <c r="G309" s="634">
        <v>5</v>
      </c>
      <c r="H309" s="634">
        <v>5</v>
      </c>
    </row>
    <row r="310" spans="1:8" ht="15.75" customHeight="1">
      <c r="A310" s="633" t="s">
        <v>1553</v>
      </c>
      <c r="B310" s="639" t="s">
        <v>36</v>
      </c>
      <c r="C310" s="634">
        <v>1</v>
      </c>
      <c r="D310" s="634">
        <v>6</v>
      </c>
      <c r="E310" s="634">
        <v>3</v>
      </c>
      <c r="F310" s="635">
        <v>30</v>
      </c>
      <c r="G310" s="634">
        <v>16</v>
      </c>
      <c r="H310" s="634">
        <v>15</v>
      </c>
    </row>
    <row r="311" spans="1:8" ht="15.75" customHeight="1">
      <c r="A311" s="633" t="s">
        <v>1554</v>
      </c>
      <c r="B311" s="639" t="s">
        <v>29</v>
      </c>
      <c r="C311" s="634">
        <v>1</v>
      </c>
      <c r="D311" s="634">
        <v>3</v>
      </c>
      <c r="E311" s="634">
        <v>1</v>
      </c>
      <c r="F311" s="635">
        <v>11</v>
      </c>
      <c r="G311" s="634">
        <v>9</v>
      </c>
      <c r="H311" s="634">
        <v>9</v>
      </c>
    </row>
    <row r="312" spans="1:8" ht="15.75" customHeight="1">
      <c r="A312" s="633" t="s">
        <v>1555</v>
      </c>
      <c r="B312" s="639" t="s">
        <v>36</v>
      </c>
      <c r="C312" s="634">
        <v>1</v>
      </c>
      <c r="D312" s="634">
        <v>5</v>
      </c>
      <c r="E312" s="634">
        <v>3</v>
      </c>
      <c r="F312" s="635">
        <v>32</v>
      </c>
      <c r="G312" s="634">
        <v>23</v>
      </c>
      <c r="H312" s="634">
        <v>23</v>
      </c>
    </row>
    <row r="313" spans="1:8" ht="15.75" customHeight="1">
      <c r="A313" s="633" t="s">
        <v>1556</v>
      </c>
      <c r="B313" s="639" t="s">
        <v>29</v>
      </c>
      <c r="C313" s="634">
        <v>1</v>
      </c>
      <c r="D313" s="634">
        <v>1</v>
      </c>
      <c r="E313" s="634">
        <v>1</v>
      </c>
      <c r="F313" s="635">
        <v>5</v>
      </c>
      <c r="G313" s="634">
        <v>5</v>
      </c>
      <c r="H313" s="634">
        <v>5</v>
      </c>
    </row>
    <row r="314" spans="1:8" ht="15.75" customHeight="1">
      <c r="A314" s="633" t="s">
        <v>1557</v>
      </c>
      <c r="B314" s="639" t="s">
        <v>25</v>
      </c>
      <c r="C314" s="634">
        <v>1</v>
      </c>
      <c r="D314" s="634">
        <v>21</v>
      </c>
      <c r="E314" s="634">
        <v>11</v>
      </c>
      <c r="F314" s="635">
        <v>192</v>
      </c>
      <c r="G314" s="634">
        <v>86</v>
      </c>
      <c r="H314" s="634">
        <v>18</v>
      </c>
    </row>
    <row r="315" spans="1:8" ht="15.75" customHeight="1">
      <c r="A315" s="633" t="s">
        <v>1558</v>
      </c>
      <c r="B315" s="639" t="s">
        <v>20</v>
      </c>
      <c r="C315" s="634">
        <v>1</v>
      </c>
      <c r="D315" s="634">
        <v>4</v>
      </c>
      <c r="E315" s="634">
        <v>2</v>
      </c>
      <c r="F315" s="635">
        <v>8</v>
      </c>
      <c r="G315" s="634">
        <v>7</v>
      </c>
      <c r="H315" s="634">
        <v>7</v>
      </c>
    </row>
    <row r="316" spans="1:8" ht="15.75" customHeight="1">
      <c r="A316" s="633" t="s">
        <v>1559</v>
      </c>
      <c r="B316" s="639" t="s">
        <v>26</v>
      </c>
      <c r="C316" s="634">
        <v>1</v>
      </c>
      <c r="D316" s="634">
        <v>10</v>
      </c>
      <c r="E316" s="634">
        <v>8</v>
      </c>
      <c r="F316" s="635">
        <v>102</v>
      </c>
      <c r="G316" s="634">
        <v>35</v>
      </c>
      <c r="H316" s="634">
        <v>34</v>
      </c>
    </row>
    <row r="317" spans="1:8" ht="15.75" customHeight="1">
      <c r="A317" s="633" t="s">
        <v>1560</v>
      </c>
      <c r="B317" s="639" t="s">
        <v>26</v>
      </c>
      <c r="C317" s="634">
        <v>1</v>
      </c>
      <c r="D317" s="634">
        <v>1</v>
      </c>
      <c r="E317" s="634">
        <v>1</v>
      </c>
      <c r="F317" s="635">
        <v>23</v>
      </c>
      <c r="G317" s="634">
        <v>14</v>
      </c>
      <c r="H317" s="634">
        <v>14</v>
      </c>
    </row>
    <row r="318" spans="1:8" ht="15.75" customHeight="1">
      <c r="A318" s="633" t="s">
        <v>1561</v>
      </c>
      <c r="B318" s="639" t="s">
        <v>26</v>
      </c>
      <c r="C318" s="634">
        <v>1</v>
      </c>
      <c r="D318" s="634">
        <v>4</v>
      </c>
      <c r="E318" s="634">
        <v>4</v>
      </c>
      <c r="F318" s="635">
        <v>23</v>
      </c>
      <c r="G318" s="634">
        <v>8</v>
      </c>
      <c r="H318" s="634">
        <v>0</v>
      </c>
    </row>
    <row r="319" spans="1:8" ht="15.75" customHeight="1">
      <c r="A319" s="633" t="s">
        <v>1562</v>
      </c>
      <c r="B319" s="639" t="s">
        <v>14</v>
      </c>
      <c r="C319" s="634">
        <v>1</v>
      </c>
      <c r="D319" s="634">
        <v>6</v>
      </c>
      <c r="E319" s="634">
        <v>4</v>
      </c>
      <c r="F319" s="635">
        <v>12</v>
      </c>
      <c r="G319" s="634">
        <v>8</v>
      </c>
      <c r="H319" s="634">
        <v>4</v>
      </c>
    </row>
    <row r="320" spans="1:8" ht="15.75" customHeight="1">
      <c r="A320" s="633" t="s">
        <v>1564</v>
      </c>
      <c r="B320" s="639" t="s">
        <v>198</v>
      </c>
      <c r="C320" s="634">
        <v>1</v>
      </c>
      <c r="D320" s="634">
        <v>11</v>
      </c>
      <c r="E320" s="634">
        <v>2</v>
      </c>
      <c r="F320" s="635">
        <v>14</v>
      </c>
      <c r="G320" s="634">
        <v>11</v>
      </c>
      <c r="H320" s="634">
        <v>1</v>
      </c>
    </row>
    <row r="321" spans="1:8" ht="15.75" customHeight="1">
      <c r="A321" s="633" t="s">
        <v>1565</v>
      </c>
      <c r="B321" s="639" t="s">
        <v>244</v>
      </c>
      <c r="C321" s="634">
        <v>1</v>
      </c>
      <c r="D321" s="634">
        <v>1</v>
      </c>
      <c r="E321" s="634">
        <v>1</v>
      </c>
      <c r="F321" s="635">
        <v>5</v>
      </c>
      <c r="G321" s="634">
        <v>1</v>
      </c>
      <c r="H321" s="634">
        <v>0</v>
      </c>
    </row>
    <row r="322" spans="1:8" ht="15.75" customHeight="1">
      <c r="A322" s="633" t="s">
        <v>1566</v>
      </c>
      <c r="B322" s="639" t="s">
        <v>20</v>
      </c>
      <c r="C322" s="634">
        <v>1</v>
      </c>
      <c r="D322" s="634">
        <v>8</v>
      </c>
      <c r="E322" s="634">
        <v>7</v>
      </c>
      <c r="F322" s="635">
        <v>8</v>
      </c>
      <c r="G322" s="634">
        <v>6</v>
      </c>
      <c r="H322" s="634">
        <v>3</v>
      </c>
    </row>
    <row r="323" spans="1:8" ht="15.75" customHeight="1">
      <c r="A323" s="633" t="s">
        <v>1567</v>
      </c>
      <c r="B323" s="639" t="s">
        <v>29</v>
      </c>
      <c r="C323" s="634">
        <v>1</v>
      </c>
      <c r="D323" s="634">
        <v>2</v>
      </c>
      <c r="E323" s="634">
        <v>1</v>
      </c>
      <c r="F323" s="635">
        <v>45</v>
      </c>
      <c r="G323" s="634">
        <v>41</v>
      </c>
      <c r="H323" s="634">
        <v>41</v>
      </c>
    </row>
    <row r="324" spans="1:8" ht="15.75" customHeight="1">
      <c r="A324" s="633" t="s">
        <v>1568</v>
      </c>
      <c r="B324" s="639" t="s">
        <v>29</v>
      </c>
      <c r="C324" s="634">
        <v>1</v>
      </c>
      <c r="D324" s="634">
        <v>1</v>
      </c>
      <c r="E324" s="634">
        <v>1</v>
      </c>
      <c r="F324" s="635">
        <v>50</v>
      </c>
      <c r="G324" s="634">
        <v>42</v>
      </c>
      <c r="H324" s="634">
        <v>42</v>
      </c>
    </row>
    <row r="325" spans="1:8" ht="15.75" customHeight="1">
      <c r="A325" s="633" t="s">
        <v>1569</v>
      </c>
      <c r="B325" s="639" t="s">
        <v>29</v>
      </c>
      <c r="C325" s="634">
        <v>1</v>
      </c>
      <c r="D325" s="634">
        <v>4</v>
      </c>
      <c r="E325" s="634">
        <v>2</v>
      </c>
      <c r="F325" s="635">
        <v>130</v>
      </c>
      <c r="G325" s="634">
        <v>48</v>
      </c>
      <c r="H325" s="634">
        <v>47</v>
      </c>
    </row>
    <row r="326" spans="1:8" ht="15.75" customHeight="1">
      <c r="A326" s="633" t="s">
        <v>1570</v>
      </c>
      <c r="B326" s="639" t="s">
        <v>29</v>
      </c>
      <c r="C326" s="634">
        <v>1</v>
      </c>
      <c r="D326" s="634">
        <v>7</v>
      </c>
      <c r="E326" s="634">
        <v>1</v>
      </c>
      <c r="F326" s="635">
        <v>337</v>
      </c>
      <c r="G326" s="634">
        <v>182</v>
      </c>
      <c r="H326" s="634">
        <v>178</v>
      </c>
    </row>
    <row r="327" spans="1:8" ht="15.75" customHeight="1">
      <c r="A327" s="633" t="s">
        <v>1571</v>
      </c>
      <c r="B327" s="639" t="s">
        <v>29</v>
      </c>
      <c r="C327" s="634">
        <v>1</v>
      </c>
      <c r="D327" s="634">
        <v>1</v>
      </c>
      <c r="E327" s="634">
        <v>1</v>
      </c>
      <c r="F327" s="635">
        <v>8</v>
      </c>
      <c r="G327" s="634">
        <v>0</v>
      </c>
      <c r="H327" s="634">
        <v>0</v>
      </c>
    </row>
    <row r="328" spans="1:8" ht="15.75" customHeight="1">
      <c r="A328" s="633" t="s">
        <v>1572</v>
      </c>
      <c r="B328" s="639" t="s">
        <v>29</v>
      </c>
      <c r="C328" s="634">
        <v>1</v>
      </c>
      <c r="D328" s="634">
        <v>2</v>
      </c>
      <c r="E328" s="634">
        <v>1</v>
      </c>
      <c r="F328" s="635">
        <v>10</v>
      </c>
      <c r="G328" s="634">
        <v>6</v>
      </c>
      <c r="H328" s="634">
        <v>6</v>
      </c>
    </row>
    <row r="329" spans="1:8" ht="15.75" customHeight="1">
      <c r="A329" s="633" t="s">
        <v>1573</v>
      </c>
      <c r="B329" s="639" t="s">
        <v>198</v>
      </c>
      <c r="C329" s="634">
        <v>1</v>
      </c>
      <c r="D329" s="634">
        <v>9</v>
      </c>
      <c r="E329" s="634">
        <v>3</v>
      </c>
      <c r="F329" s="635">
        <v>25</v>
      </c>
      <c r="G329" s="634">
        <v>16</v>
      </c>
      <c r="H329" s="634">
        <v>0</v>
      </c>
    </row>
    <row r="330" spans="1:8" ht="15.75" customHeight="1">
      <c r="A330" s="633" t="s">
        <v>1574</v>
      </c>
      <c r="B330" s="639" t="s">
        <v>36</v>
      </c>
      <c r="C330" s="634">
        <v>1</v>
      </c>
      <c r="D330" s="634">
        <v>2</v>
      </c>
      <c r="E330" s="634">
        <v>1</v>
      </c>
      <c r="F330" s="635">
        <v>11</v>
      </c>
      <c r="G330" s="634">
        <v>10</v>
      </c>
      <c r="H330" s="634">
        <v>10</v>
      </c>
    </row>
    <row r="331" spans="1:8" ht="15.75" customHeight="1">
      <c r="A331" s="633" t="s">
        <v>1575</v>
      </c>
      <c r="B331" s="639" t="s">
        <v>29</v>
      </c>
      <c r="C331" s="634">
        <v>1</v>
      </c>
      <c r="D331" s="634">
        <v>3</v>
      </c>
      <c r="E331" s="634">
        <v>2</v>
      </c>
      <c r="F331" s="635">
        <v>84</v>
      </c>
      <c r="G331" s="634">
        <v>46</v>
      </c>
      <c r="H331" s="634">
        <v>20</v>
      </c>
    </row>
    <row r="332" spans="1:8" ht="15.75" customHeight="1">
      <c r="A332" s="633" t="s">
        <v>1576</v>
      </c>
      <c r="B332" s="639" t="s">
        <v>36</v>
      </c>
      <c r="C332" s="634">
        <v>1</v>
      </c>
      <c r="D332" s="634">
        <v>1</v>
      </c>
      <c r="E332" s="634">
        <v>1</v>
      </c>
      <c r="F332" s="635">
        <v>2</v>
      </c>
      <c r="G332" s="634">
        <v>2</v>
      </c>
      <c r="H332" s="634">
        <v>2</v>
      </c>
    </row>
    <row r="333" spans="1:8" ht="15.75" customHeight="1">
      <c r="A333" s="633" t="s">
        <v>1577</v>
      </c>
      <c r="B333" s="639" t="s">
        <v>20</v>
      </c>
      <c r="C333" s="634">
        <v>1</v>
      </c>
      <c r="D333" s="634">
        <v>9</v>
      </c>
      <c r="E333" s="634">
        <v>6</v>
      </c>
      <c r="F333" s="635">
        <v>57</v>
      </c>
      <c r="G333" s="634">
        <v>31</v>
      </c>
      <c r="H333" s="634">
        <v>20</v>
      </c>
    </row>
    <row r="334" spans="1:8" ht="15.75" customHeight="1">
      <c r="A334" s="633" t="s">
        <v>1578</v>
      </c>
      <c r="B334" s="639" t="s">
        <v>198</v>
      </c>
      <c r="C334" s="634">
        <v>1</v>
      </c>
      <c r="D334" s="634">
        <v>5</v>
      </c>
      <c r="E334" s="634">
        <v>4</v>
      </c>
      <c r="F334" s="635">
        <v>44</v>
      </c>
      <c r="G334" s="634">
        <v>3</v>
      </c>
      <c r="H334" s="634">
        <v>1</v>
      </c>
    </row>
    <row r="335" spans="1:8" ht="15.75" customHeight="1">
      <c r="A335" s="633" t="s">
        <v>1579</v>
      </c>
      <c r="B335" s="639" t="s">
        <v>14</v>
      </c>
      <c r="C335" s="634">
        <v>1</v>
      </c>
      <c r="D335" s="634">
        <v>3</v>
      </c>
      <c r="E335" s="634">
        <v>1</v>
      </c>
      <c r="F335" s="635">
        <v>15</v>
      </c>
      <c r="G335" s="634">
        <v>8</v>
      </c>
      <c r="H335" s="634">
        <v>8</v>
      </c>
    </row>
    <row r="336" spans="1:8" ht="15.75" customHeight="1">
      <c r="A336" s="633" t="s">
        <v>1580</v>
      </c>
      <c r="B336" s="639" t="s">
        <v>36</v>
      </c>
      <c r="C336" s="634">
        <v>1</v>
      </c>
      <c r="D336" s="634">
        <v>4</v>
      </c>
      <c r="E336" s="634">
        <v>2</v>
      </c>
      <c r="F336" s="635">
        <v>26</v>
      </c>
      <c r="G336" s="634">
        <v>17</v>
      </c>
      <c r="H336" s="634">
        <v>17</v>
      </c>
    </row>
    <row r="337" spans="1:8" ht="15.75" customHeight="1">
      <c r="A337" s="633" t="s">
        <v>1581</v>
      </c>
      <c r="B337" s="639" t="s">
        <v>198</v>
      </c>
      <c r="C337" s="634">
        <v>1</v>
      </c>
      <c r="D337" s="634">
        <v>5</v>
      </c>
      <c r="E337" s="634">
        <v>5</v>
      </c>
      <c r="F337" s="635">
        <v>13</v>
      </c>
      <c r="G337" s="634">
        <v>13</v>
      </c>
      <c r="H337" s="634">
        <v>13</v>
      </c>
    </row>
    <row r="338" spans="1:8" ht="15.75" customHeight="1">
      <c r="A338" s="633" t="s">
        <v>1582</v>
      </c>
      <c r="B338" s="639" t="s">
        <v>20</v>
      </c>
      <c r="C338" s="634">
        <v>1</v>
      </c>
      <c r="D338" s="634">
        <v>1</v>
      </c>
      <c r="E338" s="634">
        <v>1</v>
      </c>
      <c r="F338" s="635">
        <v>13</v>
      </c>
      <c r="G338" s="634">
        <v>1</v>
      </c>
      <c r="H338" s="634">
        <v>0</v>
      </c>
    </row>
    <row r="339" spans="1:8" ht="15.75" customHeight="1">
      <c r="A339" s="633" t="s">
        <v>1583</v>
      </c>
      <c r="B339" s="639" t="s">
        <v>20</v>
      </c>
      <c r="C339" s="634">
        <v>1</v>
      </c>
      <c r="D339" s="634">
        <v>3</v>
      </c>
      <c r="E339" s="634">
        <v>2</v>
      </c>
      <c r="F339" s="635">
        <v>13</v>
      </c>
      <c r="G339" s="634">
        <v>6</v>
      </c>
      <c r="H339" s="634">
        <v>5</v>
      </c>
    </row>
    <row r="340" spans="1:8" ht="15.75" customHeight="1">
      <c r="A340" s="633" t="s">
        <v>1584</v>
      </c>
      <c r="B340" s="639" t="s">
        <v>244</v>
      </c>
      <c r="C340" s="634">
        <v>1</v>
      </c>
      <c r="D340" s="634">
        <v>2</v>
      </c>
      <c r="E340" s="634">
        <v>2</v>
      </c>
      <c r="F340" s="635">
        <v>2</v>
      </c>
      <c r="G340" s="634">
        <v>2</v>
      </c>
      <c r="H340" s="634">
        <v>2</v>
      </c>
    </row>
    <row r="341" spans="1:8" ht="15.75" customHeight="1">
      <c r="A341" s="633" t="s">
        <v>1585</v>
      </c>
      <c r="B341" s="639" t="s">
        <v>14</v>
      </c>
      <c r="C341" s="634">
        <v>1</v>
      </c>
      <c r="D341" s="634">
        <v>4</v>
      </c>
      <c r="E341" s="634">
        <v>3</v>
      </c>
      <c r="F341" s="635">
        <v>34</v>
      </c>
      <c r="G341" s="634">
        <v>22</v>
      </c>
      <c r="H341" s="634">
        <v>17</v>
      </c>
    </row>
    <row r="342" spans="1:8" ht="15.75" customHeight="1">
      <c r="A342" s="633" t="s">
        <v>1586</v>
      </c>
      <c r="B342" s="639" t="s">
        <v>20</v>
      </c>
      <c r="C342" s="634">
        <v>1</v>
      </c>
      <c r="D342" s="634">
        <v>2</v>
      </c>
      <c r="E342" s="634">
        <v>1</v>
      </c>
      <c r="F342" s="635">
        <v>20</v>
      </c>
      <c r="G342" s="634">
        <v>13</v>
      </c>
      <c r="H342" s="634">
        <v>13</v>
      </c>
    </row>
    <row r="343" spans="1:8" ht="15.75" customHeight="1">
      <c r="A343" s="633" t="s">
        <v>1587</v>
      </c>
      <c r="B343" s="639" t="s">
        <v>36</v>
      </c>
      <c r="C343" s="634">
        <v>1</v>
      </c>
      <c r="D343" s="634">
        <v>4</v>
      </c>
      <c r="E343" s="634">
        <v>3</v>
      </c>
      <c r="F343" s="635">
        <v>14</v>
      </c>
      <c r="G343" s="634">
        <v>9</v>
      </c>
      <c r="H343" s="634">
        <v>7</v>
      </c>
    </row>
    <row r="344" spans="1:8" ht="15.75" customHeight="1">
      <c r="A344" s="639" t="s">
        <v>1588</v>
      </c>
      <c r="B344" s="639" t="s">
        <v>403</v>
      </c>
      <c r="C344" s="634">
        <v>1</v>
      </c>
      <c r="D344" s="634">
        <v>4</v>
      </c>
      <c r="E344" s="634">
        <v>4</v>
      </c>
      <c r="F344" s="635">
        <v>79</v>
      </c>
      <c r="G344" s="634">
        <v>29</v>
      </c>
      <c r="H344" s="634">
        <v>17</v>
      </c>
    </row>
    <row r="345" spans="1:8" ht="15.75" customHeight="1">
      <c r="A345" s="633" t="s">
        <v>1589</v>
      </c>
      <c r="B345" s="639" t="s">
        <v>403</v>
      </c>
      <c r="C345" s="634">
        <v>1</v>
      </c>
      <c r="D345" s="634">
        <v>11</v>
      </c>
      <c r="E345" s="634">
        <v>7</v>
      </c>
      <c r="F345" s="635">
        <v>106</v>
      </c>
      <c r="G345" s="634">
        <v>38</v>
      </c>
      <c r="H345" s="634">
        <v>25</v>
      </c>
    </row>
    <row r="346" spans="1:8" ht="15.75" customHeight="1">
      <c r="A346" s="633" t="s">
        <v>1590</v>
      </c>
      <c r="B346" s="639" t="s">
        <v>403</v>
      </c>
      <c r="C346" s="634">
        <v>1</v>
      </c>
      <c r="D346" s="634">
        <v>9</v>
      </c>
      <c r="E346" s="634">
        <v>4</v>
      </c>
      <c r="F346" s="635">
        <v>138</v>
      </c>
      <c r="G346" s="634">
        <v>86</v>
      </c>
      <c r="H346" s="634">
        <v>54</v>
      </c>
    </row>
    <row r="347" spans="1:8" ht="15.75" customHeight="1">
      <c r="A347" s="633" t="s">
        <v>1591</v>
      </c>
      <c r="B347" s="639" t="s">
        <v>198</v>
      </c>
      <c r="C347" s="634">
        <v>1</v>
      </c>
      <c r="D347" s="634">
        <v>11</v>
      </c>
      <c r="E347" s="634">
        <v>7</v>
      </c>
      <c r="F347" s="635">
        <v>32</v>
      </c>
      <c r="G347" s="634">
        <v>10</v>
      </c>
      <c r="H347" s="634">
        <v>8</v>
      </c>
    </row>
    <row r="348" spans="1:8" ht="15.75" customHeight="1">
      <c r="A348" s="639" t="s">
        <v>1592</v>
      </c>
      <c r="B348" s="639" t="s">
        <v>36</v>
      </c>
      <c r="C348" s="634">
        <v>1</v>
      </c>
      <c r="D348" s="634">
        <v>6</v>
      </c>
      <c r="E348" s="634">
        <v>6</v>
      </c>
      <c r="F348" s="635">
        <v>29</v>
      </c>
      <c r="G348" s="634">
        <v>23</v>
      </c>
      <c r="H348" s="634">
        <v>12</v>
      </c>
    </row>
    <row r="349" spans="1:8" ht="15.75" customHeight="1">
      <c r="A349" s="633" t="s">
        <v>1593</v>
      </c>
      <c r="B349" s="639" t="s">
        <v>198</v>
      </c>
      <c r="C349" s="634">
        <v>1</v>
      </c>
      <c r="D349" s="634">
        <v>2</v>
      </c>
      <c r="E349" s="634">
        <v>2</v>
      </c>
      <c r="F349" s="635">
        <v>15</v>
      </c>
      <c r="G349" s="634">
        <v>13</v>
      </c>
      <c r="H349" s="634">
        <v>13</v>
      </c>
    </row>
    <row r="350" spans="1:8" ht="15.75" customHeight="1">
      <c r="A350" s="633" t="s">
        <v>1594</v>
      </c>
      <c r="B350" s="639" t="s">
        <v>244</v>
      </c>
      <c r="C350" s="634">
        <v>1</v>
      </c>
      <c r="D350" s="634">
        <v>10</v>
      </c>
      <c r="E350" s="634">
        <v>5</v>
      </c>
      <c r="F350" s="635">
        <v>86</v>
      </c>
      <c r="G350" s="634">
        <v>27</v>
      </c>
      <c r="H350" s="634">
        <v>20</v>
      </c>
    </row>
    <row r="351" spans="1:8" ht="15.75" customHeight="1">
      <c r="A351" s="633" t="s">
        <v>1595</v>
      </c>
      <c r="B351" s="639" t="s">
        <v>20</v>
      </c>
      <c r="C351" s="634">
        <v>1</v>
      </c>
      <c r="D351" s="634">
        <v>11</v>
      </c>
      <c r="E351" s="634">
        <v>6</v>
      </c>
      <c r="F351" s="635">
        <v>47</v>
      </c>
      <c r="G351" s="634">
        <v>20</v>
      </c>
      <c r="H351" s="634">
        <v>7</v>
      </c>
    </row>
    <row r="352" spans="1:8" ht="15.75" customHeight="1">
      <c r="A352" s="633" t="s">
        <v>1596</v>
      </c>
      <c r="B352" s="639" t="s">
        <v>20</v>
      </c>
      <c r="C352" s="634">
        <v>1</v>
      </c>
      <c r="D352" s="634">
        <v>4</v>
      </c>
      <c r="E352" s="634">
        <v>4</v>
      </c>
      <c r="F352" s="635">
        <v>14</v>
      </c>
      <c r="G352" s="634">
        <v>13</v>
      </c>
      <c r="H352" s="634">
        <v>13</v>
      </c>
    </row>
    <row r="353" spans="1:8" ht="15.75" customHeight="1">
      <c r="A353" s="633" t="s">
        <v>1597</v>
      </c>
      <c r="B353" s="639" t="s">
        <v>198</v>
      </c>
      <c r="C353" s="634">
        <v>1</v>
      </c>
      <c r="D353" s="634">
        <v>4</v>
      </c>
      <c r="E353" s="634">
        <v>4</v>
      </c>
      <c r="F353" s="635">
        <v>8</v>
      </c>
      <c r="G353" s="634">
        <v>8</v>
      </c>
      <c r="H353" s="634">
        <v>8</v>
      </c>
    </row>
    <row r="354" spans="1:8" ht="15.75" customHeight="1">
      <c r="A354" s="633" t="s">
        <v>1598</v>
      </c>
      <c r="B354" s="639" t="s">
        <v>244</v>
      </c>
      <c r="C354" s="634">
        <v>1</v>
      </c>
      <c r="D354" s="634">
        <v>6</v>
      </c>
      <c r="E354" s="634">
        <v>5</v>
      </c>
      <c r="F354" s="635">
        <v>30</v>
      </c>
      <c r="G354" s="634">
        <v>23</v>
      </c>
      <c r="H354" s="634">
        <v>23</v>
      </c>
    </row>
    <row r="355" spans="1:8" ht="15.75" customHeight="1">
      <c r="A355" s="633" t="s">
        <v>1599</v>
      </c>
      <c r="B355" s="639" t="s">
        <v>36</v>
      </c>
      <c r="C355" s="634">
        <v>1</v>
      </c>
      <c r="D355" s="634">
        <v>2</v>
      </c>
      <c r="E355" s="634">
        <v>2</v>
      </c>
      <c r="F355" s="635">
        <v>8</v>
      </c>
      <c r="G355" s="634">
        <v>7</v>
      </c>
      <c r="H355" s="634">
        <v>4</v>
      </c>
    </row>
    <row r="356" spans="1:8" ht="15.75" customHeight="1">
      <c r="A356" s="633" t="s">
        <v>1600</v>
      </c>
      <c r="B356" s="639" t="s">
        <v>29</v>
      </c>
      <c r="C356" s="634">
        <v>1</v>
      </c>
      <c r="D356" s="634">
        <v>2</v>
      </c>
      <c r="E356" s="634">
        <v>2</v>
      </c>
      <c r="F356" s="635">
        <v>30</v>
      </c>
      <c r="G356" s="634">
        <v>27</v>
      </c>
      <c r="H356" s="634">
        <v>27</v>
      </c>
    </row>
    <row r="357" spans="1:8" ht="15.75" customHeight="1">
      <c r="A357" s="633" t="s">
        <v>1601</v>
      </c>
      <c r="B357" s="639" t="s">
        <v>198</v>
      </c>
      <c r="C357" s="634">
        <v>1</v>
      </c>
      <c r="D357" s="634">
        <v>6</v>
      </c>
      <c r="E357" s="634">
        <v>3</v>
      </c>
      <c r="F357" s="635">
        <v>31</v>
      </c>
      <c r="G357" s="634">
        <v>25</v>
      </c>
      <c r="H357" s="634">
        <v>23</v>
      </c>
    </row>
    <row r="358" spans="1:8" ht="15.75" customHeight="1">
      <c r="A358" s="633" t="s">
        <v>1602</v>
      </c>
      <c r="B358" s="639" t="s">
        <v>198</v>
      </c>
      <c r="C358" s="634">
        <v>1</v>
      </c>
      <c r="D358" s="634">
        <v>6</v>
      </c>
      <c r="E358" s="634">
        <v>4</v>
      </c>
      <c r="F358" s="635">
        <v>13</v>
      </c>
      <c r="G358" s="634">
        <v>10</v>
      </c>
      <c r="H358" s="634">
        <v>10</v>
      </c>
    </row>
    <row r="359" spans="1:8" ht="15.75" customHeight="1">
      <c r="A359" s="633" t="s">
        <v>1603</v>
      </c>
      <c r="B359" s="640" t="s">
        <v>1775</v>
      </c>
      <c r="C359" s="634">
        <v>1</v>
      </c>
      <c r="D359" s="634">
        <v>3</v>
      </c>
      <c r="E359" s="634">
        <v>1</v>
      </c>
      <c r="F359" s="635">
        <v>25</v>
      </c>
      <c r="G359" s="634">
        <v>14</v>
      </c>
      <c r="H359" s="634">
        <v>0</v>
      </c>
    </row>
    <row r="360" spans="1:8" ht="15.75" customHeight="1">
      <c r="A360" s="633" t="s">
        <v>1604</v>
      </c>
      <c r="B360" s="639" t="s">
        <v>20</v>
      </c>
      <c r="C360" s="634">
        <v>1</v>
      </c>
      <c r="D360" s="634">
        <v>1</v>
      </c>
      <c r="E360" s="634">
        <v>1</v>
      </c>
      <c r="F360" s="635">
        <v>9</v>
      </c>
      <c r="G360" s="634">
        <v>9</v>
      </c>
      <c r="H360" s="634">
        <v>9</v>
      </c>
    </row>
    <row r="361" spans="1:8" ht="15.75" customHeight="1">
      <c r="A361" s="633" t="s">
        <v>1605</v>
      </c>
      <c r="B361" s="639" t="s">
        <v>36</v>
      </c>
      <c r="C361" s="634">
        <v>1</v>
      </c>
      <c r="D361" s="634">
        <v>14</v>
      </c>
      <c r="E361" s="634">
        <v>6</v>
      </c>
      <c r="F361" s="635">
        <v>57</v>
      </c>
      <c r="G361" s="634">
        <v>56</v>
      </c>
      <c r="H361" s="634">
        <v>52</v>
      </c>
    </row>
    <row r="362" spans="1:8" ht="15.75" customHeight="1">
      <c r="A362" s="633" t="s">
        <v>1606</v>
      </c>
      <c r="B362" s="639" t="s">
        <v>20</v>
      </c>
      <c r="C362" s="634">
        <v>1</v>
      </c>
      <c r="D362" s="634">
        <v>4</v>
      </c>
      <c r="E362" s="634">
        <v>1</v>
      </c>
      <c r="F362" s="635">
        <v>14</v>
      </c>
      <c r="G362" s="634">
        <v>13</v>
      </c>
      <c r="H362" s="634">
        <v>13</v>
      </c>
    </row>
    <row r="363" spans="1:8" ht="15.75" customHeight="1">
      <c r="A363" s="633" t="s">
        <v>1607</v>
      </c>
      <c r="B363" s="639" t="s">
        <v>29</v>
      </c>
      <c r="C363" s="634">
        <v>1</v>
      </c>
      <c r="D363" s="634">
        <v>1</v>
      </c>
      <c r="E363" s="634">
        <v>1</v>
      </c>
      <c r="F363" s="635">
        <v>8</v>
      </c>
      <c r="G363" s="634">
        <v>8</v>
      </c>
      <c r="H363" s="634">
        <v>8</v>
      </c>
    </row>
    <row r="364" spans="1:8" ht="15.75" customHeight="1">
      <c r="A364" s="633" t="s">
        <v>1608</v>
      </c>
      <c r="B364" s="639" t="s">
        <v>36</v>
      </c>
      <c r="C364" s="634">
        <v>1</v>
      </c>
      <c r="D364" s="634">
        <v>3</v>
      </c>
      <c r="E364" s="634">
        <v>3</v>
      </c>
      <c r="F364" s="635">
        <v>12</v>
      </c>
      <c r="G364" s="634">
        <v>12</v>
      </c>
      <c r="H364" s="634">
        <v>12</v>
      </c>
    </row>
    <row r="365" spans="1:8" ht="15.75" customHeight="1">
      <c r="A365" s="633" t="s">
        <v>1609</v>
      </c>
      <c r="B365" s="639" t="s">
        <v>20</v>
      </c>
      <c r="C365" s="634">
        <v>1</v>
      </c>
      <c r="D365" s="634">
        <v>1</v>
      </c>
      <c r="E365" s="634">
        <v>1</v>
      </c>
      <c r="F365" s="635">
        <v>2</v>
      </c>
      <c r="G365" s="634">
        <v>0</v>
      </c>
      <c r="H365" s="634">
        <v>0</v>
      </c>
    </row>
    <row r="366" spans="1:8" ht="15.75" customHeight="1">
      <c r="A366" s="633" t="s">
        <v>1610</v>
      </c>
      <c r="B366" s="639" t="s">
        <v>27</v>
      </c>
      <c r="C366" s="634">
        <v>1</v>
      </c>
      <c r="D366" s="634">
        <v>2</v>
      </c>
      <c r="E366" s="634">
        <v>1</v>
      </c>
      <c r="F366" s="635">
        <v>17</v>
      </c>
      <c r="G366" s="634">
        <v>17</v>
      </c>
      <c r="H366" s="634">
        <v>17</v>
      </c>
    </row>
    <row r="367" spans="1:8" ht="15.75" customHeight="1">
      <c r="A367" s="633" t="s">
        <v>1611</v>
      </c>
      <c r="B367" s="639" t="s">
        <v>20</v>
      </c>
      <c r="C367" s="634">
        <v>1</v>
      </c>
      <c r="D367" s="634">
        <v>6</v>
      </c>
      <c r="E367" s="634">
        <v>3</v>
      </c>
      <c r="F367" s="635">
        <v>72</v>
      </c>
      <c r="G367" s="634">
        <v>55</v>
      </c>
      <c r="H367" s="634">
        <v>55</v>
      </c>
    </row>
    <row r="368" spans="1:8" ht="15.75" customHeight="1">
      <c r="A368" s="633" t="s">
        <v>1612</v>
      </c>
      <c r="B368" s="639" t="s">
        <v>36</v>
      </c>
      <c r="C368" s="634">
        <v>1</v>
      </c>
      <c r="D368" s="634">
        <v>2</v>
      </c>
      <c r="E368" s="634">
        <v>2</v>
      </c>
      <c r="F368" s="635">
        <v>24</v>
      </c>
      <c r="G368" s="634">
        <v>14</v>
      </c>
      <c r="H368" s="634">
        <v>14</v>
      </c>
    </row>
    <row r="369" spans="1:8" ht="15.75" customHeight="1">
      <c r="A369" s="633" t="s">
        <v>1613</v>
      </c>
      <c r="B369" s="639" t="s">
        <v>198</v>
      </c>
      <c r="C369" s="634">
        <v>1</v>
      </c>
      <c r="D369" s="634">
        <v>2</v>
      </c>
      <c r="E369" s="634">
        <v>1</v>
      </c>
      <c r="F369" s="635">
        <v>10</v>
      </c>
      <c r="G369" s="634">
        <v>10</v>
      </c>
      <c r="H369" s="634">
        <v>10</v>
      </c>
    </row>
    <row r="370" spans="1:8" ht="15.75" customHeight="1">
      <c r="A370" s="633" t="s">
        <v>1614</v>
      </c>
      <c r="B370" s="640" t="s">
        <v>25</v>
      </c>
      <c r="C370" s="634">
        <v>1</v>
      </c>
      <c r="D370" s="634">
        <v>7</v>
      </c>
      <c r="E370" s="634">
        <v>4</v>
      </c>
      <c r="F370" s="635">
        <v>9</v>
      </c>
      <c r="G370" s="634">
        <v>5</v>
      </c>
      <c r="H370" s="634">
        <v>4</v>
      </c>
    </row>
    <row r="371" spans="1:8" ht="15.75" customHeight="1">
      <c r="A371" s="633" t="s">
        <v>1615</v>
      </c>
      <c r="B371" s="639" t="s">
        <v>29</v>
      </c>
      <c r="C371" s="634">
        <v>1</v>
      </c>
      <c r="D371" s="634">
        <v>2</v>
      </c>
      <c r="E371" s="634">
        <v>1</v>
      </c>
      <c r="F371" s="635">
        <v>31</v>
      </c>
      <c r="G371" s="634">
        <v>9</v>
      </c>
      <c r="H371" s="634">
        <v>9</v>
      </c>
    </row>
    <row r="372" spans="1:8" ht="15.75" customHeight="1">
      <c r="A372" s="633" t="s">
        <v>1616</v>
      </c>
      <c r="B372" s="639" t="s">
        <v>244</v>
      </c>
      <c r="C372" s="634">
        <v>1</v>
      </c>
      <c r="D372" s="634">
        <v>9</v>
      </c>
      <c r="E372" s="634">
        <v>3</v>
      </c>
      <c r="F372" s="635">
        <v>44</v>
      </c>
      <c r="G372" s="634">
        <v>11</v>
      </c>
      <c r="H372" s="634">
        <v>11</v>
      </c>
    </row>
    <row r="373" spans="1:8" ht="15.75" customHeight="1">
      <c r="A373" s="633" t="s">
        <v>1617</v>
      </c>
      <c r="B373" s="640" t="s">
        <v>42</v>
      </c>
      <c r="C373" s="634">
        <v>1</v>
      </c>
      <c r="D373" s="634">
        <v>2</v>
      </c>
      <c r="E373" s="634">
        <v>1</v>
      </c>
      <c r="F373" s="635">
        <v>9</v>
      </c>
      <c r="G373" s="634">
        <v>5</v>
      </c>
      <c r="H373" s="634">
        <v>5</v>
      </c>
    </row>
    <row r="374" spans="1:8" ht="15.75" customHeight="1">
      <c r="A374" s="633" t="s">
        <v>1618</v>
      </c>
      <c r="B374" s="640" t="s">
        <v>42</v>
      </c>
      <c r="C374" s="634">
        <v>1</v>
      </c>
      <c r="D374" s="634">
        <v>6</v>
      </c>
      <c r="E374" s="634">
        <v>4</v>
      </c>
      <c r="F374" s="635">
        <v>26</v>
      </c>
      <c r="G374" s="634">
        <v>23</v>
      </c>
      <c r="H374" s="634">
        <v>13</v>
      </c>
    </row>
    <row r="375" spans="1:8" ht="15.75" customHeight="1">
      <c r="A375" s="633" t="s">
        <v>1619</v>
      </c>
      <c r="B375" s="640" t="s">
        <v>1776</v>
      </c>
      <c r="C375" s="634">
        <v>1</v>
      </c>
      <c r="D375" s="634">
        <v>7</v>
      </c>
      <c r="E375" s="634">
        <v>4</v>
      </c>
      <c r="F375" s="635">
        <v>37</v>
      </c>
      <c r="G375" s="634">
        <v>18</v>
      </c>
      <c r="H375" s="634">
        <v>15</v>
      </c>
    </row>
    <row r="376" spans="1:8" ht="15.75" customHeight="1">
      <c r="A376" s="633" t="s">
        <v>1620</v>
      </c>
      <c r="B376" s="639" t="s">
        <v>221</v>
      </c>
      <c r="C376" s="634">
        <v>1</v>
      </c>
      <c r="D376" s="634">
        <v>6</v>
      </c>
      <c r="E376" s="634">
        <v>2</v>
      </c>
      <c r="F376" s="635">
        <v>81</v>
      </c>
      <c r="G376" s="634">
        <v>51</v>
      </c>
      <c r="H376" s="634">
        <v>0</v>
      </c>
    </row>
    <row r="377" spans="1:8" ht="15.75" customHeight="1">
      <c r="A377" s="633" t="s">
        <v>1621</v>
      </c>
      <c r="B377" s="639" t="s">
        <v>434</v>
      </c>
      <c r="C377" s="634">
        <v>1</v>
      </c>
      <c r="D377" s="634">
        <v>8</v>
      </c>
      <c r="E377" s="634">
        <v>4</v>
      </c>
      <c r="F377" s="635">
        <v>103</v>
      </c>
      <c r="G377" s="634">
        <v>87</v>
      </c>
      <c r="H377" s="634">
        <v>86</v>
      </c>
    </row>
    <row r="378" spans="1:8" ht="15.75" customHeight="1">
      <c r="A378" s="633" t="s">
        <v>1622</v>
      </c>
      <c r="B378" s="639" t="s">
        <v>221</v>
      </c>
      <c r="C378" s="634">
        <v>1</v>
      </c>
      <c r="D378" s="634">
        <v>6</v>
      </c>
      <c r="E378" s="634">
        <v>1</v>
      </c>
      <c r="F378" s="635">
        <v>45</v>
      </c>
      <c r="G378" s="634">
        <v>40</v>
      </c>
      <c r="H378" s="634">
        <v>40</v>
      </c>
    </row>
    <row r="379" spans="1:8" ht="15.75" customHeight="1">
      <c r="A379" s="633" t="s">
        <v>1623</v>
      </c>
      <c r="B379" s="639" t="s">
        <v>434</v>
      </c>
      <c r="C379" s="634">
        <v>1</v>
      </c>
      <c r="D379" s="634">
        <v>5</v>
      </c>
      <c r="E379" s="634">
        <v>4</v>
      </c>
      <c r="F379" s="635">
        <v>13</v>
      </c>
      <c r="G379" s="634">
        <v>8</v>
      </c>
      <c r="H379" s="634">
        <v>6</v>
      </c>
    </row>
    <row r="380" spans="1:8" ht="15.75" customHeight="1">
      <c r="A380" s="633" t="s">
        <v>1624</v>
      </c>
      <c r="B380" s="639" t="s">
        <v>434</v>
      </c>
      <c r="C380" s="634">
        <v>1</v>
      </c>
      <c r="D380" s="634">
        <v>6</v>
      </c>
      <c r="E380" s="634">
        <v>4</v>
      </c>
      <c r="F380" s="635">
        <v>86</v>
      </c>
      <c r="G380" s="634">
        <v>51</v>
      </c>
      <c r="H380" s="634">
        <v>50</v>
      </c>
    </row>
    <row r="381" spans="1:8" ht="15.75" customHeight="1">
      <c r="A381" s="633" t="s">
        <v>1625</v>
      </c>
      <c r="B381" s="639" t="s">
        <v>20</v>
      </c>
      <c r="C381" s="634">
        <v>1</v>
      </c>
      <c r="D381" s="634">
        <v>9</v>
      </c>
      <c r="E381" s="634">
        <v>4</v>
      </c>
      <c r="F381" s="635">
        <v>27</v>
      </c>
      <c r="G381" s="634">
        <v>26</v>
      </c>
      <c r="H381" s="634">
        <v>23</v>
      </c>
    </row>
    <row r="382" spans="1:8" ht="15.75" customHeight="1">
      <c r="A382" s="633" t="s">
        <v>1626</v>
      </c>
      <c r="B382" s="639" t="s">
        <v>20</v>
      </c>
      <c r="C382" s="634">
        <v>1</v>
      </c>
      <c r="D382" s="634">
        <v>3</v>
      </c>
      <c r="E382" s="634">
        <v>3</v>
      </c>
      <c r="F382" s="635">
        <v>59</v>
      </c>
      <c r="G382" s="634">
        <v>57</v>
      </c>
      <c r="H382" s="634">
        <v>56</v>
      </c>
    </row>
    <row r="383" spans="1:8" ht="15.75" customHeight="1">
      <c r="A383" s="639" t="s">
        <v>1627</v>
      </c>
      <c r="B383" s="639" t="s">
        <v>285</v>
      </c>
      <c r="C383" s="634">
        <v>1</v>
      </c>
      <c r="D383" s="634">
        <v>6</v>
      </c>
      <c r="E383" s="634">
        <v>4</v>
      </c>
      <c r="F383" s="635">
        <v>25</v>
      </c>
      <c r="G383" s="634">
        <v>23</v>
      </c>
      <c r="H383" s="634">
        <v>10</v>
      </c>
    </row>
    <row r="384" spans="1:8" ht="15.75" customHeight="1">
      <c r="A384" s="639" t="s">
        <v>1628</v>
      </c>
      <c r="B384" s="639" t="s">
        <v>421</v>
      </c>
      <c r="C384" s="634">
        <v>1</v>
      </c>
      <c r="D384" s="634">
        <v>3</v>
      </c>
      <c r="E384" s="634">
        <v>1</v>
      </c>
      <c r="F384" s="635">
        <v>23</v>
      </c>
      <c r="G384" s="634">
        <v>18</v>
      </c>
      <c r="H384" s="634">
        <v>15</v>
      </c>
    </row>
    <row r="385" spans="1:8" ht="15.75" customHeight="1">
      <c r="A385" s="633" t="s">
        <v>1629</v>
      </c>
      <c r="B385" s="639" t="s">
        <v>285</v>
      </c>
      <c r="C385" s="634">
        <v>1</v>
      </c>
      <c r="D385" s="634">
        <v>11</v>
      </c>
      <c r="E385" s="634">
        <v>4</v>
      </c>
      <c r="F385" s="635">
        <v>144</v>
      </c>
      <c r="G385" s="634">
        <v>43</v>
      </c>
      <c r="H385" s="634">
        <v>0</v>
      </c>
    </row>
    <row r="386" spans="1:8" ht="15.75" customHeight="1">
      <c r="A386" s="633" t="s">
        <v>1630</v>
      </c>
      <c r="B386" s="639" t="s">
        <v>421</v>
      </c>
      <c r="C386" s="634">
        <v>1</v>
      </c>
      <c r="D386" s="634">
        <v>6</v>
      </c>
      <c r="E386" s="634">
        <v>4</v>
      </c>
      <c r="F386" s="635">
        <v>37</v>
      </c>
      <c r="G386" s="634">
        <v>12</v>
      </c>
      <c r="H386" s="634">
        <v>11</v>
      </c>
    </row>
    <row r="387" spans="1:8" ht="15.75" customHeight="1">
      <c r="A387" s="633" t="s">
        <v>1631</v>
      </c>
      <c r="B387" s="639" t="s">
        <v>441</v>
      </c>
      <c r="C387" s="634">
        <v>1</v>
      </c>
      <c r="D387" s="634">
        <v>12</v>
      </c>
      <c r="E387" s="634">
        <v>5</v>
      </c>
      <c r="F387" s="635">
        <v>137</v>
      </c>
      <c r="G387" s="634">
        <v>74</v>
      </c>
      <c r="H387" s="634">
        <v>72</v>
      </c>
    </row>
    <row r="388" spans="1:8" ht="15.75" customHeight="1">
      <c r="A388" s="639" t="s">
        <v>1632</v>
      </c>
      <c r="B388" s="639" t="s">
        <v>441</v>
      </c>
      <c r="C388" s="634">
        <v>1</v>
      </c>
      <c r="D388" s="634">
        <v>6</v>
      </c>
      <c r="E388" s="634">
        <v>4</v>
      </c>
      <c r="F388" s="635">
        <v>42</v>
      </c>
      <c r="G388" s="634">
        <v>20</v>
      </c>
      <c r="H388" s="634">
        <v>11</v>
      </c>
    </row>
    <row r="389" spans="1:8" ht="15.75" customHeight="1">
      <c r="A389" s="633" t="s">
        <v>1633</v>
      </c>
      <c r="B389" s="639" t="s">
        <v>441</v>
      </c>
      <c r="C389" s="634">
        <v>1</v>
      </c>
      <c r="D389" s="634">
        <v>3</v>
      </c>
      <c r="E389" s="634">
        <v>3</v>
      </c>
      <c r="F389" s="635">
        <v>52</v>
      </c>
      <c r="G389" s="634">
        <v>41</v>
      </c>
      <c r="H389" s="634">
        <v>41</v>
      </c>
    </row>
    <row r="390" spans="1:8" ht="15.75" customHeight="1">
      <c r="A390" s="633" t="s">
        <v>1634</v>
      </c>
      <c r="B390" s="639" t="s">
        <v>441</v>
      </c>
      <c r="C390" s="634">
        <v>1</v>
      </c>
      <c r="D390" s="634">
        <v>2</v>
      </c>
      <c r="E390" s="634">
        <v>1</v>
      </c>
      <c r="F390" s="635">
        <v>7</v>
      </c>
      <c r="G390" s="634">
        <v>1</v>
      </c>
      <c r="H390" s="634">
        <v>1</v>
      </c>
    </row>
    <row r="391" spans="1:8" ht="15.75" customHeight="1">
      <c r="A391" s="633" t="s">
        <v>1635</v>
      </c>
      <c r="B391" s="639" t="s">
        <v>441</v>
      </c>
      <c r="C391" s="634">
        <v>1</v>
      </c>
      <c r="D391" s="634">
        <v>4</v>
      </c>
      <c r="E391" s="634">
        <v>3</v>
      </c>
      <c r="F391" s="635">
        <v>71</v>
      </c>
      <c r="G391" s="634">
        <v>69</v>
      </c>
      <c r="H391" s="634">
        <v>69</v>
      </c>
    </row>
    <row r="392" spans="1:8" ht="15.75" customHeight="1">
      <c r="A392" s="633" t="s">
        <v>1636</v>
      </c>
      <c r="B392" s="639" t="s">
        <v>441</v>
      </c>
      <c r="C392" s="634">
        <v>1</v>
      </c>
      <c r="D392" s="634">
        <v>2</v>
      </c>
      <c r="E392" s="634">
        <v>2</v>
      </c>
      <c r="F392" s="635">
        <v>36</v>
      </c>
      <c r="G392" s="634">
        <v>34</v>
      </c>
      <c r="H392" s="634">
        <v>23</v>
      </c>
    </row>
    <row r="393" spans="1:8" ht="15.75" customHeight="1">
      <c r="A393" s="639" t="s">
        <v>1777</v>
      </c>
      <c r="B393" s="639" t="s">
        <v>441</v>
      </c>
      <c r="C393" s="634">
        <v>1</v>
      </c>
      <c r="D393" s="634">
        <v>5</v>
      </c>
      <c r="E393" s="634">
        <v>2</v>
      </c>
      <c r="F393" s="635">
        <v>147</v>
      </c>
      <c r="G393" s="634">
        <v>63</v>
      </c>
      <c r="H393" s="634">
        <v>18</v>
      </c>
    </row>
    <row r="394" spans="1:8" ht="15.75" customHeight="1">
      <c r="A394" s="633" t="s">
        <v>1638</v>
      </c>
      <c r="B394" s="639" t="s">
        <v>441</v>
      </c>
      <c r="C394" s="634">
        <v>1</v>
      </c>
      <c r="D394" s="634">
        <v>4</v>
      </c>
      <c r="E394" s="634">
        <v>2</v>
      </c>
      <c r="F394" s="635">
        <v>53</v>
      </c>
      <c r="G394" s="634">
        <v>14</v>
      </c>
      <c r="H394" s="634">
        <v>8</v>
      </c>
    </row>
    <row r="395" spans="1:8" ht="15.75" customHeight="1">
      <c r="A395" s="633" t="s">
        <v>1639</v>
      </c>
      <c r="B395" s="639" t="s">
        <v>441</v>
      </c>
      <c r="C395" s="634">
        <v>1</v>
      </c>
      <c r="D395" s="634">
        <v>6</v>
      </c>
      <c r="E395" s="634">
        <v>3</v>
      </c>
      <c r="F395" s="635">
        <v>89</v>
      </c>
      <c r="G395" s="634">
        <v>36</v>
      </c>
      <c r="H395" s="634">
        <v>3</v>
      </c>
    </row>
    <row r="396" spans="1:8" ht="15.75" customHeight="1">
      <c r="A396" s="633" t="s">
        <v>1640</v>
      </c>
      <c r="B396" s="639" t="s">
        <v>441</v>
      </c>
      <c r="C396" s="634">
        <v>1</v>
      </c>
      <c r="D396" s="634">
        <v>7</v>
      </c>
      <c r="E396" s="634">
        <v>2</v>
      </c>
      <c r="F396" s="635">
        <v>124</v>
      </c>
      <c r="G396" s="634">
        <v>79</v>
      </c>
      <c r="H396" s="634">
        <v>51</v>
      </c>
    </row>
    <row r="397" spans="1:8" ht="15.75" customHeight="1">
      <c r="A397" s="633" t="s">
        <v>1641</v>
      </c>
      <c r="B397" s="639" t="s">
        <v>441</v>
      </c>
      <c r="C397" s="634">
        <v>1</v>
      </c>
      <c r="D397" s="634">
        <v>2</v>
      </c>
      <c r="E397" s="634">
        <v>1</v>
      </c>
      <c r="F397" s="635">
        <v>86</v>
      </c>
      <c r="G397" s="634">
        <v>18</v>
      </c>
      <c r="H397" s="634">
        <v>5</v>
      </c>
    </row>
    <row r="398" spans="1:8" ht="15.75" customHeight="1">
      <c r="A398" s="633" t="s">
        <v>1642</v>
      </c>
      <c r="B398" s="639" t="s">
        <v>421</v>
      </c>
      <c r="C398" s="634">
        <v>1</v>
      </c>
      <c r="D398" s="634">
        <v>16</v>
      </c>
      <c r="E398" s="634">
        <v>14</v>
      </c>
      <c r="F398" s="635">
        <v>108</v>
      </c>
      <c r="G398" s="634">
        <v>89</v>
      </c>
      <c r="H398" s="634">
        <v>70</v>
      </c>
    </row>
    <row r="399" spans="1:8" ht="15.75" customHeight="1">
      <c r="A399" s="633" t="s">
        <v>1643</v>
      </c>
      <c r="B399" s="639" t="s">
        <v>285</v>
      </c>
      <c r="C399" s="634">
        <v>1</v>
      </c>
      <c r="D399" s="634">
        <v>1</v>
      </c>
      <c r="E399" s="634">
        <v>1</v>
      </c>
      <c r="F399" s="635">
        <v>3</v>
      </c>
      <c r="G399" s="634">
        <v>0</v>
      </c>
      <c r="H399" s="634">
        <v>0</v>
      </c>
    </row>
    <row r="400" spans="1:8" ht="15.75" customHeight="1">
      <c r="A400" s="639" t="s">
        <v>1644</v>
      </c>
      <c r="B400" s="639" t="s">
        <v>444</v>
      </c>
      <c r="C400" s="634">
        <v>1</v>
      </c>
      <c r="D400" s="634">
        <v>9</v>
      </c>
      <c r="E400" s="634">
        <v>8</v>
      </c>
      <c r="F400" s="635">
        <v>244</v>
      </c>
      <c r="G400" s="634">
        <v>144</v>
      </c>
      <c r="H400" s="634">
        <v>115</v>
      </c>
    </row>
    <row r="401" spans="1:8" ht="15.75" customHeight="1">
      <c r="A401" s="633" t="s">
        <v>1645</v>
      </c>
      <c r="B401" s="639" t="s">
        <v>285</v>
      </c>
      <c r="C401" s="634">
        <v>1</v>
      </c>
      <c r="D401" s="634">
        <v>2</v>
      </c>
      <c r="E401" s="634">
        <v>2</v>
      </c>
      <c r="F401" s="635">
        <v>8</v>
      </c>
      <c r="G401" s="634">
        <v>8</v>
      </c>
      <c r="H401" s="634">
        <v>8</v>
      </c>
    </row>
    <row r="402" spans="1:8" ht="15.75" customHeight="1">
      <c r="A402" s="633" t="s">
        <v>1646</v>
      </c>
      <c r="B402" s="639" t="s">
        <v>421</v>
      </c>
      <c r="C402" s="634">
        <v>1</v>
      </c>
      <c r="D402" s="634">
        <v>10</v>
      </c>
      <c r="E402" s="634">
        <v>4</v>
      </c>
      <c r="F402" s="635">
        <v>66</v>
      </c>
      <c r="G402" s="634">
        <v>28</v>
      </c>
      <c r="H402" s="634">
        <v>26</v>
      </c>
    </row>
    <row r="403" spans="1:8" ht="15.75" customHeight="1">
      <c r="A403" s="633" t="s">
        <v>1647</v>
      </c>
      <c r="B403" s="639" t="s">
        <v>285</v>
      </c>
      <c r="C403" s="634">
        <v>1</v>
      </c>
      <c r="D403" s="634">
        <v>2</v>
      </c>
      <c r="E403" s="634">
        <v>2</v>
      </c>
      <c r="F403" s="635">
        <v>15</v>
      </c>
      <c r="G403" s="634">
        <v>14</v>
      </c>
      <c r="H403" s="634">
        <v>6</v>
      </c>
    </row>
    <row r="404" spans="1:8" ht="15.75" customHeight="1">
      <c r="A404" s="633" t="s">
        <v>1648</v>
      </c>
      <c r="B404" s="639" t="s">
        <v>444</v>
      </c>
      <c r="C404" s="634">
        <v>1</v>
      </c>
      <c r="D404" s="634">
        <v>3</v>
      </c>
      <c r="E404" s="634">
        <v>2</v>
      </c>
      <c r="F404" s="635">
        <v>110</v>
      </c>
      <c r="G404" s="634">
        <v>21</v>
      </c>
      <c r="H404" s="634">
        <v>0</v>
      </c>
    </row>
    <row r="405" spans="1:8" ht="15.75" customHeight="1">
      <c r="A405" s="633" t="s">
        <v>1649</v>
      </c>
      <c r="B405" s="639" t="s">
        <v>441</v>
      </c>
      <c r="C405" s="634">
        <v>1</v>
      </c>
      <c r="D405" s="634">
        <v>6</v>
      </c>
      <c r="E405" s="634">
        <v>6</v>
      </c>
      <c r="F405" s="635">
        <v>162</v>
      </c>
      <c r="G405" s="634">
        <v>120</v>
      </c>
      <c r="H405" s="634">
        <v>119</v>
      </c>
    </row>
    <row r="406" spans="1:8" ht="15.75" customHeight="1">
      <c r="A406" s="633" t="s">
        <v>1650</v>
      </c>
      <c r="B406" s="639" t="s">
        <v>441</v>
      </c>
      <c r="C406" s="634">
        <v>1</v>
      </c>
      <c r="D406" s="634">
        <v>15</v>
      </c>
      <c r="E406" s="634">
        <v>5</v>
      </c>
      <c r="F406" s="635">
        <v>456</v>
      </c>
      <c r="G406" s="634">
        <v>229</v>
      </c>
      <c r="H406" s="634">
        <v>225</v>
      </c>
    </row>
    <row r="407" spans="1:8" ht="15.75" customHeight="1">
      <c r="A407" s="633" t="s">
        <v>1652</v>
      </c>
      <c r="B407" s="639" t="s">
        <v>441</v>
      </c>
      <c r="C407" s="634">
        <v>1</v>
      </c>
      <c r="D407" s="634">
        <v>3</v>
      </c>
      <c r="E407" s="634">
        <v>1</v>
      </c>
      <c r="F407" s="635">
        <v>75</v>
      </c>
      <c r="G407" s="634">
        <v>57</v>
      </c>
      <c r="H407" s="634">
        <v>57</v>
      </c>
    </row>
    <row r="408" spans="1:8" ht="15.75" customHeight="1">
      <c r="A408" s="633" t="s">
        <v>1653</v>
      </c>
      <c r="B408" s="639" t="s">
        <v>441</v>
      </c>
      <c r="C408" s="634">
        <v>1</v>
      </c>
      <c r="D408" s="634">
        <v>4</v>
      </c>
      <c r="E408" s="634">
        <v>2</v>
      </c>
      <c r="F408" s="635">
        <v>76</v>
      </c>
      <c r="G408" s="634">
        <v>17</v>
      </c>
      <c r="H408" s="634">
        <v>0</v>
      </c>
    </row>
    <row r="409" spans="1:8" ht="15.75" customHeight="1">
      <c r="A409" s="633" t="s">
        <v>1654</v>
      </c>
      <c r="B409" s="639" t="s">
        <v>441</v>
      </c>
      <c r="C409" s="634">
        <v>1</v>
      </c>
      <c r="D409" s="634">
        <v>1</v>
      </c>
      <c r="E409" s="634">
        <v>1</v>
      </c>
      <c r="F409" s="635">
        <v>52</v>
      </c>
      <c r="G409" s="634">
        <v>34</v>
      </c>
      <c r="H409" s="634">
        <v>0</v>
      </c>
    </row>
    <row r="410" spans="1:8" ht="15.75" customHeight="1">
      <c r="A410" s="633" t="s">
        <v>1655</v>
      </c>
      <c r="B410" s="639" t="s">
        <v>441</v>
      </c>
      <c r="C410" s="634">
        <v>1</v>
      </c>
      <c r="D410" s="634">
        <v>17</v>
      </c>
      <c r="E410" s="634">
        <v>9</v>
      </c>
      <c r="F410" s="635">
        <v>550</v>
      </c>
      <c r="G410" s="634">
        <v>251</v>
      </c>
      <c r="H410" s="634">
        <v>36</v>
      </c>
    </row>
    <row r="411" spans="1:8" ht="15.75" customHeight="1">
      <c r="A411" s="633" t="s">
        <v>1656</v>
      </c>
      <c r="B411" s="639" t="s">
        <v>441</v>
      </c>
      <c r="C411" s="634">
        <v>1</v>
      </c>
      <c r="D411" s="634">
        <v>8</v>
      </c>
      <c r="E411" s="634">
        <v>4</v>
      </c>
      <c r="F411" s="635">
        <v>247</v>
      </c>
      <c r="G411" s="634">
        <v>108</v>
      </c>
      <c r="H411" s="634">
        <v>44</v>
      </c>
    </row>
    <row r="412" spans="1:8" ht="15.75" customHeight="1">
      <c r="A412" s="633" t="s">
        <v>1657</v>
      </c>
      <c r="B412" s="639" t="s">
        <v>441</v>
      </c>
      <c r="C412" s="634">
        <v>1</v>
      </c>
      <c r="D412" s="634">
        <v>2</v>
      </c>
      <c r="E412" s="634">
        <v>2</v>
      </c>
      <c r="F412" s="635">
        <v>59</v>
      </c>
      <c r="G412" s="634">
        <v>34</v>
      </c>
      <c r="H412" s="634">
        <v>33</v>
      </c>
    </row>
    <row r="413" spans="1:8" ht="15.75" customHeight="1">
      <c r="A413" s="633" t="s">
        <v>1658</v>
      </c>
      <c r="B413" s="639" t="s">
        <v>441</v>
      </c>
      <c r="C413" s="634">
        <v>1</v>
      </c>
      <c r="D413" s="634">
        <v>15</v>
      </c>
      <c r="E413" s="634">
        <v>9</v>
      </c>
      <c r="F413" s="635">
        <v>459</v>
      </c>
      <c r="G413" s="634">
        <v>144</v>
      </c>
      <c r="H413" s="634">
        <v>82</v>
      </c>
    </row>
    <row r="414" spans="1:8" ht="15.75" customHeight="1">
      <c r="A414" s="633" t="s">
        <v>1659</v>
      </c>
      <c r="B414" s="639" t="s">
        <v>421</v>
      </c>
      <c r="C414" s="634">
        <v>1</v>
      </c>
      <c r="D414" s="634">
        <v>3</v>
      </c>
      <c r="E414" s="634">
        <v>2</v>
      </c>
      <c r="F414" s="635">
        <v>33</v>
      </c>
      <c r="G414" s="634">
        <v>7</v>
      </c>
      <c r="H414" s="634">
        <v>6</v>
      </c>
    </row>
    <row r="415" spans="1:8" ht="15.75" customHeight="1">
      <c r="A415" s="633" t="s">
        <v>1660</v>
      </c>
      <c r="B415" s="639" t="s">
        <v>285</v>
      </c>
      <c r="C415" s="634">
        <v>1</v>
      </c>
      <c r="D415" s="634">
        <v>2</v>
      </c>
      <c r="E415" s="634">
        <v>2</v>
      </c>
      <c r="F415" s="635">
        <v>4</v>
      </c>
      <c r="G415" s="634">
        <v>4</v>
      </c>
      <c r="H415" s="634">
        <v>4</v>
      </c>
    </row>
    <row r="416" spans="1:8" ht="15.75" customHeight="1">
      <c r="A416" s="633" t="s">
        <v>1661</v>
      </c>
      <c r="B416" s="639" t="s">
        <v>421</v>
      </c>
      <c r="C416" s="634">
        <v>1</v>
      </c>
      <c r="D416" s="634">
        <v>3</v>
      </c>
      <c r="E416" s="634">
        <v>2</v>
      </c>
      <c r="F416" s="635">
        <v>24</v>
      </c>
      <c r="G416" s="634">
        <v>12</v>
      </c>
      <c r="H416" s="634">
        <v>12</v>
      </c>
    </row>
    <row r="417" spans="1:8" ht="15.75" customHeight="1">
      <c r="A417" s="633" t="s">
        <v>1662</v>
      </c>
      <c r="B417" s="639" t="s">
        <v>441</v>
      </c>
      <c r="C417" s="634">
        <v>1</v>
      </c>
      <c r="D417" s="634">
        <v>3</v>
      </c>
      <c r="E417" s="634">
        <v>3</v>
      </c>
      <c r="F417" s="635">
        <v>32</v>
      </c>
      <c r="G417" s="634">
        <v>27</v>
      </c>
      <c r="H417" s="634">
        <v>27</v>
      </c>
    </row>
    <row r="418" spans="1:8" ht="15.75" customHeight="1">
      <c r="A418" s="633" t="s">
        <v>1663</v>
      </c>
      <c r="B418" s="639" t="s">
        <v>441</v>
      </c>
      <c r="C418" s="634">
        <v>1</v>
      </c>
      <c r="D418" s="634">
        <v>3</v>
      </c>
      <c r="E418" s="634">
        <v>1</v>
      </c>
      <c r="F418" s="635">
        <v>6</v>
      </c>
      <c r="G418" s="634">
        <v>0</v>
      </c>
      <c r="H418" s="634">
        <v>0</v>
      </c>
    </row>
    <row r="419" spans="1:8" ht="15.75" customHeight="1">
      <c r="A419" s="633" t="s">
        <v>1664</v>
      </c>
      <c r="B419" s="639" t="s">
        <v>441</v>
      </c>
      <c r="C419" s="634">
        <v>1</v>
      </c>
      <c r="D419" s="634">
        <v>2</v>
      </c>
      <c r="E419" s="634">
        <v>2</v>
      </c>
      <c r="F419" s="635">
        <v>10</v>
      </c>
      <c r="G419" s="634">
        <v>10</v>
      </c>
      <c r="H419" s="634">
        <v>10</v>
      </c>
    </row>
    <row r="420" spans="1:8" ht="15.75" customHeight="1">
      <c r="A420" s="633" t="s">
        <v>1665</v>
      </c>
      <c r="B420" s="639" t="s">
        <v>285</v>
      </c>
      <c r="C420" s="634">
        <v>1</v>
      </c>
      <c r="D420" s="634">
        <v>4</v>
      </c>
      <c r="E420" s="634">
        <v>3</v>
      </c>
      <c r="F420" s="635">
        <v>39</v>
      </c>
      <c r="G420" s="634">
        <v>27</v>
      </c>
      <c r="H420" s="634">
        <v>0</v>
      </c>
    </row>
    <row r="421" spans="1:8" ht="15.75" customHeight="1">
      <c r="A421" s="633" t="s">
        <v>1666</v>
      </c>
      <c r="B421" s="639" t="s">
        <v>285</v>
      </c>
      <c r="C421" s="634">
        <v>1</v>
      </c>
      <c r="D421" s="634">
        <v>7</v>
      </c>
      <c r="E421" s="634">
        <v>3</v>
      </c>
      <c r="F421" s="635">
        <v>26</v>
      </c>
      <c r="G421" s="634">
        <v>14</v>
      </c>
      <c r="H421" s="634">
        <v>5</v>
      </c>
    </row>
    <row r="422" spans="1:8" ht="15.75" customHeight="1">
      <c r="A422" s="633" t="s">
        <v>1667</v>
      </c>
      <c r="B422" s="639" t="s">
        <v>285</v>
      </c>
      <c r="C422" s="634">
        <v>1</v>
      </c>
      <c r="D422" s="634">
        <v>3</v>
      </c>
      <c r="E422" s="634">
        <v>2</v>
      </c>
      <c r="F422" s="635">
        <v>35</v>
      </c>
      <c r="G422" s="634">
        <v>10</v>
      </c>
      <c r="H422" s="634">
        <v>5</v>
      </c>
    </row>
    <row r="423" spans="1:8" ht="15.75" customHeight="1">
      <c r="A423" s="633" t="s">
        <v>1668</v>
      </c>
      <c r="B423" s="639" t="s">
        <v>285</v>
      </c>
      <c r="C423" s="634">
        <v>1</v>
      </c>
      <c r="D423" s="634">
        <v>6</v>
      </c>
      <c r="E423" s="634">
        <v>4</v>
      </c>
      <c r="F423" s="635">
        <v>62</v>
      </c>
      <c r="G423" s="634">
        <v>28</v>
      </c>
      <c r="H423" s="634">
        <v>27</v>
      </c>
    </row>
    <row r="424" spans="1:8" ht="15.75" customHeight="1">
      <c r="A424" s="633" t="s">
        <v>1669</v>
      </c>
      <c r="B424" s="639" t="s">
        <v>441</v>
      </c>
      <c r="C424" s="634">
        <v>1</v>
      </c>
      <c r="D424" s="634">
        <v>2</v>
      </c>
      <c r="E424" s="634">
        <v>1</v>
      </c>
      <c r="F424" s="635">
        <v>30</v>
      </c>
      <c r="G424" s="634">
        <v>14</v>
      </c>
      <c r="H424" s="634">
        <v>13</v>
      </c>
    </row>
    <row r="425" spans="1:8" ht="15.75" customHeight="1">
      <c r="A425" s="633" t="s">
        <v>1670</v>
      </c>
      <c r="B425" s="640" t="s">
        <v>392</v>
      </c>
      <c r="C425" s="634">
        <v>1</v>
      </c>
      <c r="D425" s="634">
        <v>1</v>
      </c>
      <c r="E425" s="634">
        <v>1</v>
      </c>
      <c r="F425" s="635">
        <v>12</v>
      </c>
      <c r="G425" s="634">
        <v>0</v>
      </c>
      <c r="H425" s="634">
        <v>0</v>
      </c>
    </row>
    <row r="426" spans="1:8" ht="15.75" customHeight="1">
      <c r="A426" s="633" t="s">
        <v>1671</v>
      </c>
      <c r="B426" s="639" t="s">
        <v>441</v>
      </c>
      <c r="C426" s="634">
        <v>1</v>
      </c>
      <c r="D426" s="634">
        <v>3</v>
      </c>
      <c r="E426" s="634">
        <v>1</v>
      </c>
      <c r="F426" s="635">
        <v>69</v>
      </c>
      <c r="G426" s="634">
        <v>50</v>
      </c>
      <c r="H426" s="634">
        <v>49</v>
      </c>
    </row>
    <row r="427" spans="1:8" ht="15.75" customHeight="1">
      <c r="A427" s="633" t="s">
        <v>1672</v>
      </c>
      <c r="B427" s="639" t="s">
        <v>444</v>
      </c>
      <c r="C427" s="634">
        <v>1</v>
      </c>
      <c r="D427" s="634">
        <v>5</v>
      </c>
      <c r="E427" s="634">
        <v>3</v>
      </c>
      <c r="F427" s="635">
        <v>28</v>
      </c>
      <c r="G427" s="634">
        <v>16</v>
      </c>
      <c r="H427" s="634">
        <v>3</v>
      </c>
    </row>
    <row r="428" spans="1:8" ht="15.75" customHeight="1">
      <c r="A428" s="633" t="s">
        <v>1673</v>
      </c>
      <c r="B428" s="639" t="s">
        <v>441</v>
      </c>
      <c r="C428" s="634">
        <v>1</v>
      </c>
      <c r="D428" s="634">
        <v>10</v>
      </c>
      <c r="E428" s="634">
        <v>6</v>
      </c>
      <c r="F428" s="635">
        <v>264</v>
      </c>
      <c r="G428" s="634">
        <v>60</v>
      </c>
      <c r="H428" s="634">
        <v>49</v>
      </c>
    </row>
    <row r="429" spans="1:8" ht="15.75" customHeight="1">
      <c r="A429" s="633" t="s">
        <v>1674</v>
      </c>
      <c r="B429" s="639" t="s">
        <v>441</v>
      </c>
      <c r="C429" s="634">
        <v>1</v>
      </c>
      <c r="D429" s="634">
        <v>11</v>
      </c>
      <c r="E429" s="634">
        <v>4</v>
      </c>
      <c r="F429" s="635">
        <v>162</v>
      </c>
      <c r="G429" s="634">
        <v>70</v>
      </c>
      <c r="H429" s="634">
        <v>63</v>
      </c>
    </row>
    <row r="430" spans="1:8" ht="15.75" customHeight="1">
      <c r="A430" s="633" t="s">
        <v>1675</v>
      </c>
      <c r="B430" s="639" t="s">
        <v>441</v>
      </c>
      <c r="C430" s="634">
        <v>1</v>
      </c>
      <c r="D430" s="634">
        <v>19</v>
      </c>
      <c r="E430" s="634">
        <v>8</v>
      </c>
      <c r="F430" s="635">
        <v>399</v>
      </c>
      <c r="G430" s="634">
        <v>183</v>
      </c>
      <c r="H430" s="634">
        <v>136</v>
      </c>
    </row>
    <row r="431" spans="1:8" ht="15.75" customHeight="1">
      <c r="A431" s="633" t="s">
        <v>1676</v>
      </c>
      <c r="B431" s="639" t="s">
        <v>441</v>
      </c>
      <c r="C431" s="634">
        <v>1</v>
      </c>
      <c r="D431" s="634">
        <v>2</v>
      </c>
      <c r="E431" s="634">
        <v>2</v>
      </c>
      <c r="F431" s="635">
        <v>59</v>
      </c>
      <c r="G431" s="634">
        <v>30</v>
      </c>
      <c r="H431" s="634">
        <v>12</v>
      </c>
    </row>
    <row r="432" spans="1:8" ht="15.75" customHeight="1">
      <c r="A432" s="633" t="s">
        <v>1677</v>
      </c>
      <c r="B432" s="639" t="s">
        <v>441</v>
      </c>
      <c r="C432" s="634">
        <v>1</v>
      </c>
      <c r="D432" s="634">
        <v>21</v>
      </c>
      <c r="E432" s="634">
        <v>10</v>
      </c>
      <c r="F432" s="635">
        <v>571</v>
      </c>
      <c r="G432" s="634">
        <v>288</v>
      </c>
      <c r="H432" s="634">
        <v>218</v>
      </c>
    </row>
    <row r="433" spans="1:8" ht="15.75" customHeight="1">
      <c r="A433" s="633" t="s">
        <v>1678</v>
      </c>
      <c r="B433" s="639" t="s">
        <v>441</v>
      </c>
      <c r="C433" s="634">
        <v>1</v>
      </c>
      <c r="D433" s="634">
        <v>4</v>
      </c>
      <c r="E433" s="634">
        <v>3</v>
      </c>
      <c r="F433" s="635">
        <v>60</v>
      </c>
      <c r="G433" s="634">
        <v>47</v>
      </c>
      <c r="H433" s="634">
        <v>46</v>
      </c>
    </row>
    <row r="434" spans="1:8" ht="15.75" customHeight="1">
      <c r="A434" s="633" t="s">
        <v>1679</v>
      </c>
      <c r="B434" s="639" t="s">
        <v>441</v>
      </c>
      <c r="C434" s="634">
        <v>1</v>
      </c>
      <c r="D434" s="634">
        <v>1</v>
      </c>
      <c r="E434" s="634">
        <v>1</v>
      </c>
      <c r="F434" s="635">
        <v>58</v>
      </c>
      <c r="G434" s="634">
        <v>29</v>
      </c>
      <c r="H434" s="634">
        <v>26</v>
      </c>
    </row>
    <row r="435" spans="1:8" ht="15.75" customHeight="1">
      <c r="A435" s="633" t="s">
        <v>1680</v>
      </c>
      <c r="B435" s="639" t="s">
        <v>441</v>
      </c>
      <c r="C435" s="634">
        <v>1</v>
      </c>
      <c r="D435" s="634">
        <v>4</v>
      </c>
      <c r="E435" s="634">
        <v>3</v>
      </c>
      <c r="F435" s="635">
        <v>157</v>
      </c>
      <c r="G435" s="634">
        <v>58</v>
      </c>
      <c r="H435" s="634">
        <v>3</v>
      </c>
    </row>
    <row r="436" spans="1:8" ht="15.75" customHeight="1">
      <c r="A436" s="633" t="s">
        <v>1681</v>
      </c>
      <c r="B436" s="639" t="s">
        <v>444</v>
      </c>
      <c r="C436" s="634">
        <v>1</v>
      </c>
      <c r="D436" s="634">
        <v>2</v>
      </c>
      <c r="E436" s="634">
        <v>2</v>
      </c>
      <c r="F436" s="635">
        <v>18</v>
      </c>
      <c r="G436" s="634">
        <v>0</v>
      </c>
      <c r="H436" s="634">
        <v>0</v>
      </c>
    </row>
    <row r="437" spans="1:8" ht="15.75" customHeight="1">
      <c r="A437" s="639" t="s">
        <v>1682</v>
      </c>
      <c r="B437" s="639" t="s">
        <v>285</v>
      </c>
      <c r="C437" s="634">
        <v>1</v>
      </c>
      <c r="D437" s="634">
        <v>4</v>
      </c>
      <c r="E437" s="634">
        <v>4</v>
      </c>
      <c r="F437" s="635">
        <v>57</v>
      </c>
      <c r="G437" s="634">
        <v>56</v>
      </c>
      <c r="H437" s="634">
        <v>56</v>
      </c>
    </row>
    <row r="438" spans="1:8" ht="15.75" customHeight="1">
      <c r="A438" s="633" t="s">
        <v>1683</v>
      </c>
      <c r="B438" s="639" t="s">
        <v>441</v>
      </c>
      <c r="C438" s="634">
        <v>1</v>
      </c>
      <c r="D438" s="634">
        <v>14</v>
      </c>
      <c r="E438" s="634">
        <v>8</v>
      </c>
      <c r="F438" s="635">
        <v>438</v>
      </c>
      <c r="G438" s="634">
        <v>190</v>
      </c>
      <c r="H438" s="634">
        <v>71</v>
      </c>
    </row>
    <row r="439" spans="1:8" ht="15.75" customHeight="1">
      <c r="A439" s="633" t="s">
        <v>1684</v>
      </c>
      <c r="B439" s="639" t="s">
        <v>441</v>
      </c>
      <c r="C439" s="634">
        <v>1</v>
      </c>
      <c r="D439" s="634">
        <v>8</v>
      </c>
      <c r="E439" s="634">
        <v>4</v>
      </c>
      <c r="F439" s="635">
        <v>97</v>
      </c>
      <c r="G439" s="634">
        <v>36</v>
      </c>
      <c r="H439" s="634">
        <v>33</v>
      </c>
    </row>
    <row r="440" spans="1:8" ht="15.75" customHeight="1">
      <c r="A440" s="633" t="s">
        <v>1685</v>
      </c>
      <c r="B440" s="639" t="s">
        <v>441</v>
      </c>
      <c r="C440" s="634">
        <v>1</v>
      </c>
      <c r="D440" s="634">
        <v>2</v>
      </c>
      <c r="E440" s="634">
        <v>2</v>
      </c>
      <c r="F440" s="635">
        <v>44</v>
      </c>
      <c r="G440" s="634">
        <v>32</v>
      </c>
      <c r="H440" s="634">
        <v>15</v>
      </c>
    </row>
    <row r="441" spans="1:8" ht="15.75" customHeight="1">
      <c r="A441" s="633" t="s">
        <v>1686</v>
      </c>
      <c r="B441" s="639" t="s">
        <v>444</v>
      </c>
      <c r="C441" s="634">
        <v>1</v>
      </c>
      <c r="D441" s="634">
        <v>3</v>
      </c>
      <c r="E441" s="634">
        <v>3</v>
      </c>
      <c r="F441" s="635">
        <v>16</v>
      </c>
      <c r="G441" s="634">
        <v>8</v>
      </c>
      <c r="H441" s="634">
        <v>0</v>
      </c>
    </row>
    <row r="442" spans="1:8" ht="15.75" customHeight="1">
      <c r="A442" s="633" t="s">
        <v>1687</v>
      </c>
      <c r="B442" s="639" t="s">
        <v>441</v>
      </c>
      <c r="C442" s="634">
        <v>1</v>
      </c>
      <c r="D442" s="634">
        <v>2</v>
      </c>
      <c r="E442" s="634">
        <v>1</v>
      </c>
      <c r="F442" s="635">
        <v>6</v>
      </c>
      <c r="G442" s="634">
        <v>1</v>
      </c>
      <c r="H442" s="634">
        <v>0</v>
      </c>
    </row>
    <row r="443" spans="1:8" ht="15.75" customHeight="1">
      <c r="A443" s="633" t="s">
        <v>1688</v>
      </c>
      <c r="B443" s="639" t="s">
        <v>444</v>
      </c>
      <c r="C443" s="634">
        <v>1</v>
      </c>
      <c r="D443" s="634">
        <v>2</v>
      </c>
      <c r="E443" s="634">
        <v>2</v>
      </c>
      <c r="F443" s="635">
        <v>38</v>
      </c>
      <c r="G443" s="634">
        <v>6</v>
      </c>
      <c r="H443" s="634">
        <v>0</v>
      </c>
    </row>
    <row r="444" spans="1:8" ht="15.75" customHeight="1">
      <c r="A444" s="633" t="s">
        <v>1689</v>
      </c>
      <c r="B444" s="639" t="s">
        <v>441</v>
      </c>
      <c r="C444" s="634">
        <v>1</v>
      </c>
      <c r="D444" s="634">
        <v>9</v>
      </c>
      <c r="E444" s="634">
        <v>4</v>
      </c>
      <c r="F444" s="635">
        <v>87</v>
      </c>
      <c r="G444" s="634">
        <v>47</v>
      </c>
      <c r="H444" s="634">
        <v>8</v>
      </c>
    </row>
    <row r="445" spans="1:8" ht="15.75" customHeight="1">
      <c r="A445" s="633" t="s">
        <v>1690</v>
      </c>
      <c r="B445" s="639" t="s">
        <v>441</v>
      </c>
      <c r="C445" s="634">
        <v>1</v>
      </c>
      <c r="D445" s="634">
        <v>1</v>
      </c>
      <c r="E445" s="634">
        <v>1</v>
      </c>
      <c r="F445" s="635">
        <v>20</v>
      </c>
      <c r="G445" s="634">
        <v>17</v>
      </c>
      <c r="H445" s="634">
        <v>0</v>
      </c>
    </row>
    <row r="446" spans="1:8" ht="15.75" customHeight="1">
      <c r="A446" s="633" t="s">
        <v>1691</v>
      </c>
      <c r="B446" s="639" t="s">
        <v>441</v>
      </c>
      <c r="C446" s="634">
        <v>1</v>
      </c>
      <c r="D446" s="634">
        <v>2</v>
      </c>
      <c r="E446" s="634">
        <v>2</v>
      </c>
      <c r="F446" s="635">
        <v>64</v>
      </c>
      <c r="G446" s="634">
        <v>38</v>
      </c>
      <c r="H446" s="634">
        <v>21</v>
      </c>
    </row>
    <row r="447" spans="1:8" ht="15.75" customHeight="1">
      <c r="A447" s="633" t="s">
        <v>1692</v>
      </c>
      <c r="B447" s="639" t="s">
        <v>441</v>
      </c>
      <c r="C447" s="634">
        <v>1</v>
      </c>
      <c r="D447" s="634">
        <v>7</v>
      </c>
      <c r="E447" s="634">
        <v>4</v>
      </c>
      <c r="F447" s="635">
        <v>147</v>
      </c>
      <c r="G447" s="634">
        <v>72</v>
      </c>
      <c r="H447" s="634">
        <v>66</v>
      </c>
    </row>
    <row r="448" spans="1:8" ht="15.75" customHeight="1">
      <c r="A448" s="633" t="s">
        <v>1693</v>
      </c>
      <c r="B448" s="639" t="s">
        <v>444</v>
      </c>
      <c r="C448" s="634">
        <v>1</v>
      </c>
      <c r="D448" s="634">
        <v>2</v>
      </c>
      <c r="E448" s="634">
        <v>2</v>
      </c>
      <c r="F448" s="635">
        <v>28</v>
      </c>
      <c r="G448" s="634">
        <v>17</v>
      </c>
      <c r="H448" s="634">
        <v>17</v>
      </c>
    </row>
    <row r="449" spans="1:8" ht="15.75" customHeight="1">
      <c r="A449" s="633" t="s">
        <v>1694</v>
      </c>
      <c r="B449" s="639" t="s">
        <v>441</v>
      </c>
      <c r="C449" s="634">
        <v>1</v>
      </c>
      <c r="D449" s="634">
        <v>3</v>
      </c>
      <c r="E449" s="634">
        <v>1</v>
      </c>
      <c r="F449" s="635">
        <v>62</v>
      </c>
      <c r="G449" s="634">
        <v>23</v>
      </c>
      <c r="H449" s="634">
        <v>12</v>
      </c>
    </row>
    <row r="450" spans="1:8" ht="15.75" customHeight="1">
      <c r="A450" s="633" t="s">
        <v>1695</v>
      </c>
      <c r="B450" s="639" t="s">
        <v>441</v>
      </c>
      <c r="C450" s="634">
        <v>1</v>
      </c>
      <c r="D450" s="634">
        <v>3</v>
      </c>
      <c r="E450" s="634">
        <v>2</v>
      </c>
      <c r="F450" s="635">
        <v>82</v>
      </c>
      <c r="G450" s="634">
        <v>38</v>
      </c>
      <c r="H450" s="634">
        <v>38</v>
      </c>
    </row>
    <row r="451" spans="1:8" ht="15.75" customHeight="1">
      <c r="A451" s="633" t="s">
        <v>1696</v>
      </c>
      <c r="B451" s="639" t="s">
        <v>444</v>
      </c>
      <c r="C451" s="634">
        <v>1</v>
      </c>
      <c r="D451" s="634">
        <v>9</v>
      </c>
      <c r="E451" s="634">
        <v>8</v>
      </c>
      <c r="F451" s="635">
        <v>219</v>
      </c>
      <c r="G451" s="634">
        <v>135</v>
      </c>
      <c r="H451" s="634">
        <v>98</v>
      </c>
    </row>
    <row r="452" spans="1:8" ht="15.75" customHeight="1">
      <c r="A452" s="633" t="s">
        <v>1697</v>
      </c>
      <c r="B452" s="639" t="s">
        <v>441</v>
      </c>
      <c r="C452" s="634">
        <v>1</v>
      </c>
      <c r="D452" s="634">
        <v>3</v>
      </c>
      <c r="E452" s="634">
        <v>1</v>
      </c>
      <c r="F452" s="635">
        <v>63</v>
      </c>
      <c r="G452" s="634">
        <v>6</v>
      </c>
      <c r="H452" s="634">
        <v>0</v>
      </c>
    </row>
    <row r="453" spans="1:8" ht="15.75" customHeight="1">
      <c r="A453" s="633" t="s">
        <v>1698</v>
      </c>
      <c r="B453" s="639" t="s">
        <v>441</v>
      </c>
      <c r="C453" s="634">
        <v>1</v>
      </c>
      <c r="D453" s="634">
        <v>1</v>
      </c>
      <c r="E453" s="634">
        <v>1</v>
      </c>
      <c r="F453" s="635">
        <v>4</v>
      </c>
      <c r="G453" s="634">
        <v>3</v>
      </c>
      <c r="H453" s="634">
        <v>3</v>
      </c>
    </row>
    <row r="454" spans="1:8" ht="15.75" customHeight="1">
      <c r="A454" s="633" t="s">
        <v>1699</v>
      </c>
      <c r="B454" s="639" t="s">
        <v>441</v>
      </c>
      <c r="C454" s="634">
        <v>1</v>
      </c>
      <c r="D454" s="634">
        <v>5</v>
      </c>
      <c r="E454" s="634">
        <v>2</v>
      </c>
      <c r="F454" s="635">
        <v>162</v>
      </c>
      <c r="G454" s="634">
        <v>63</v>
      </c>
      <c r="H454" s="634">
        <v>63</v>
      </c>
    </row>
    <row r="455" spans="1:8" ht="15.75" customHeight="1">
      <c r="A455" s="633" t="s">
        <v>1700</v>
      </c>
      <c r="B455" s="639" t="s">
        <v>444</v>
      </c>
      <c r="C455" s="634">
        <v>1</v>
      </c>
      <c r="D455" s="634">
        <v>3</v>
      </c>
      <c r="E455" s="634">
        <v>2</v>
      </c>
      <c r="F455" s="635">
        <v>53</v>
      </c>
      <c r="G455" s="634">
        <v>17</v>
      </c>
      <c r="H455" s="634">
        <v>16</v>
      </c>
    </row>
    <row r="456" spans="1:8" ht="15.75" customHeight="1">
      <c r="A456" s="633" t="s">
        <v>1701</v>
      </c>
      <c r="B456" s="639" t="s">
        <v>441</v>
      </c>
      <c r="C456" s="634">
        <v>1</v>
      </c>
      <c r="D456" s="634">
        <v>1</v>
      </c>
      <c r="E456" s="634">
        <v>1</v>
      </c>
      <c r="F456" s="635">
        <v>13</v>
      </c>
      <c r="G456" s="634">
        <v>11</v>
      </c>
      <c r="H456" s="634">
        <v>11</v>
      </c>
    </row>
    <row r="457" spans="1:8" ht="15.75" customHeight="1">
      <c r="A457" s="633" t="s">
        <v>1702</v>
      </c>
      <c r="B457" s="639" t="s">
        <v>441</v>
      </c>
      <c r="C457" s="634">
        <v>1</v>
      </c>
      <c r="D457" s="634">
        <v>7</v>
      </c>
      <c r="E457" s="634">
        <v>3</v>
      </c>
      <c r="F457" s="635">
        <v>49</v>
      </c>
      <c r="G457" s="634">
        <v>40</v>
      </c>
      <c r="H457" s="634">
        <v>24</v>
      </c>
    </row>
    <row r="458" spans="1:8" ht="15.75" customHeight="1">
      <c r="A458" s="633" t="s">
        <v>1703</v>
      </c>
      <c r="B458" s="639" t="s">
        <v>444</v>
      </c>
      <c r="C458" s="634">
        <v>1</v>
      </c>
      <c r="D458" s="634">
        <v>6</v>
      </c>
      <c r="E458" s="634">
        <v>1</v>
      </c>
      <c r="F458" s="635">
        <v>74</v>
      </c>
      <c r="G458" s="634">
        <v>45</v>
      </c>
      <c r="H458" s="634">
        <v>25</v>
      </c>
    </row>
    <row r="459" spans="1:8" ht="15.75" customHeight="1">
      <c r="A459" s="633" t="s">
        <v>1704</v>
      </c>
      <c r="B459" s="639" t="s">
        <v>444</v>
      </c>
      <c r="C459" s="634">
        <v>1</v>
      </c>
      <c r="D459" s="634">
        <v>3</v>
      </c>
      <c r="E459" s="634">
        <v>2</v>
      </c>
      <c r="F459" s="635">
        <v>46</v>
      </c>
      <c r="G459" s="634">
        <v>5</v>
      </c>
      <c r="H459" s="634">
        <v>5</v>
      </c>
    </row>
    <row r="460" spans="1:8" ht="15.75" customHeight="1">
      <c r="A460" s="633" t="s">
        <v>1705</v>
      </c>
      <c r="B460" s="639" t="s">
        <v>444</v>
      </c>
      <c r="C460" s="634">
        <v>1</v>
      </c>
      <c r="D460" s="634">
        <v>3</v>
      </c>
      <c r="E460" s="634">
        <v>1</v>
      </c>
      <c r="F460" s="635">
        <v>33</v>
      </c>
      <c r="G460" s="634">
        <v>29</v>
      </c>
      <c r="H460" s="634">
        <v>22</v>
      </c>
    </row>
    <row r="461" spans="1:8" ht="15.75" customHeight="1">
      <c r="A461" s="633" t="s">
        <v>1706</v>
      </c>
      <c r="B461" s="639" t="s">
        <v>441</v>
      </c>
      <c r="C461" s="634">
        <v>1</v>
      </c>
      <c r="D461" s="634">
        <v>15</v>
      </c>
      <c r="E461" s="634">
        <v>5</v>
      </c>
      <c r="F461" s="635">
        <v>319</v>
      </c>
      <c r="G461" s="634">
        <v>147</v>
      </c>
      <c r="H461" s="634">
        <v>106</v>
      </c>
    </row>
    <row r="462" spans="1:8" ht="15.75" customHeight="1">
      <c r="A462" s="633" t="s">
        <v>1707</v>
      </c>
      <c r="B462" s="639" t="s">
        <v>441</v>
      </c>
      <c r="C462" s="634">
        <v>1</v>
      </c>
      <c r="D462" s="634">
        <v>1</v>
      </c>
      <c r="E462" s="634">
        <v>1</v>
      </c>
      <c r="F462" s="635">
        <v>3</v>
      </c>
      <c r="G462" s="634">
        <v>3</v>
      </c>
      <c r="H462" s="634">
        <v>3</v>
      </c>
    </row>
    <row r="463" spans="1:8" ht="15.75" customHeight="1">
      <c r="A463" s="633" t="s">
        <v>1708</v>
      </c>
      <c r="B463" s="639" t="s">
        <v>441</v>
      </c>
      <c r="C463" s="634">
        <v>1</v>
      </c>
      <c r="D463" s="634">
        <v>11</v>
      </c>
      <c r="E463" s="634">
        <v>6</v>
      </c>
      <c r="F463" s="635">
        <v>377</v>
      </c>
      <c r="G463" s="634">
        <v>186</v>
      </c>
      <c r="H463" s="634">
        <v>0</v>
      </c>
    </row>
    <row r="464" spans="1:8" ht="15.75" customHeight="1">
      <c r="A464" s="633" t="s">
        <v>1709</v>
      </c>
      <c r="B464" s="639" t="s">
        <v>441</v>
      </c>
      <c r="C464" s="634">
        <v>1</v>
      </c>
      <c r="D464" s="634">
        <v>1</v>
      </c>
      <c r="E464" s="634">
        <v>1</v>
      </c>
      <c r="F464" s="635">
        <v>7</v>
      </c>
      <c r="G464" s="634">
        <v>5</v>
      </c>
      <c r="H464" s="634">
        <v>0</v>
      </c>
    </row>
    <row r="465" spans="1:8" ht="15.75" customHeight="1">
      <c r="A465" s="633" t="s">
        <v>1710</v>
      </c>
      <c r="B465" s="639" t="s">
        <v>441</v>
      </c>
      <c r="C465" s="634">
        <v>1</v>
      </c>
      <c r="D465" s="634">
        <v>3</v>
      </c>
      <c r="E465" s="634">
        <v>1</v>
      </c>
      <c r="F465" s="635">
        <v>39</v>
      </c>
      <c r="G465" s="634">
        <v>13</v>
      </c>
      <c r="H465" s="634">
        <v>0</v>
      </c>
    </row>
    <row r="466" spans="1:8" ht="15.75" customHeight="1">
      <c r="A466" s="633" t="s">
        <v>1711</v>
      </c>
      <c r="B466" s="639" t="s">
        <v>441</v>
      </c>
      <c r="C466" s="634">
        <v>1</v>
      </c>
      <c r="D466" s="634">
        <v>4</v>
      </c>
      <c r="E466" s="634">
        <v>3</v>
      </c>
      <c r="F466" s="635">
        <v>26</v>
      </c>
      <c r="G466" s="634">
        <v>11</v>
      </c>
      <c r="H466" s="634">
        <v>2</v>
      </c>
    </row>
    <row r="467" spans="1:8" ht="15.75" customHeight="1">
      <c r="A467" s="633" t="s">
        <v>1712</v>
      </c>
      <c r="B467" s="639" t="s">
        <v>441</v>
      </c>
      <c r="C467" s="634">
        <v>1</v>
      </c>
      <c r="D467" s="634">
        <v>4</v>
      </c>
      <c r="E467" s="634">
        <v>3</v>
      </c>
      <c r="F467" s="635">
        <v>87</v>
      </c>
      <c r="G467" s="634">
        <v>41</v>
      </c>
      <c r="H467" s="634">
        <v>10</v>
      </c>
    </row>
    <row r="468" spans="1:8" ht="15.75" customHeight="1">
      <c r="A468" s="633" t="s">
        <v>1713</v>
      </c>
      <c r="B468" s="639" t="s">
        <v>441</v>
      </c>
      <c r="C468" s="634">
        <v>1</v>
      </c>
      <c r="D468" s="634">
        <v>3</v>
      </c>
      <c r="E468" s="634">
        <v>2</v>
      </c>
      <c r="F468" s="635">
        <v>95</v>
      </c>
      <c r="G468" s="634">
        <v>60</v>
      </c>
      <c r="H468" s="634">
        <v>16</v>
      </c>
    </row>
    <row r="469" spans="1:8" ht="15.75" customHeight="1">
      <c r="A469" s="633" t="s">
        <v>1714</v>
      </c>
      <c r="B469" s="639" t="s">
        <v>441</v>
      </c>
      <c r="C469" s="634">
        <v>1</v>
      </c>
      <c r="D469" s="634">
        <v>4</v>
      </c>
      <c r="E469" s="634">
        <v>2</v>
      </c>
      <c r="F469" s="635">
        <v>78</v>
      </c>
      <c r="G469" s="634">
        <v>27</v>
      </c>
      <c r="H469" s="634">
        <v>27</v>
      </c>
    </row>
    <row r="470" spans="1:8" ht="15.75" customHeight="1">
      <c r="A470" s="633" t="s">
        <v>1715</v>
      </c>
      <c r="B470" s="639" t="s">
        <v>441</v>
      </c>
      <c r="C470" s="634">
        <v>1</v>
      </c>
      <c r="D470" s="634">
        <v>7</v>
      </c>
      <c r="E470" s="634">
        <v>6</v>
      </c>
      <c r="F470" s="635">
        <v>78</v>
      </c>
      <c r="G470" s="634">
        <v>47</v>
      </c>
      <c r="H470" s="634">
        <v>47</v>
      </c>
    </row>
    <row r="471" spans="1:8" ht="15.75" customHeight="1">
      <c r="A471" s="633" t="s">
        <v>1716</v>
      </c>
      <c r="B471" s="639" t="s">
        <v>441</v>
      </c>
      <c r="C471" s="634">
        <v>1</v>
      </c>
      <c r="D471" s="634">
        <v>5</v>
      </c>
      <c r="E471" s="634">
        <v>3</v>
      </c>
      <c r="F471" s="635">
        <v>208</v>
      </c>
      <c r="G471" s="634">
        <v>49</v>
      </c>
      <c r="H471" s="634">
        <v>29</v>
      </c>
    </row>
    <row r="472" spans="1:8" ht="15.75" customHeight="1">
      <c r="A472" s="633" t="s">
        <v>1717</v>
      </c>
      <c r="B472" s="639" t="s">
        <v>441</v>
      </c>
      <c r="C472" s="634">
        <v>1</v>
      </c>
      <c r="D472" s="634">
        <v>18</v>
      </c>
      <c r="E472" s="634">
        <v>5</v>
      </c>
      <c r="F472" s="635">
        <v>190</v>
      </c>
      <c r="G472" s="634">
        <v>23</v>
      </c>
      <c r="H472" s="634">
        <v>22</v>
      </c>
    </row>
    <row r="473" spans="1:8" ht="15.75" customHeight="1">
      <c r="A473" s="633" t="s">
        <v>1718</v>
      </c>
      <c r="B473" s="639" t="s">
        <v>441</v>
      </c>
      <c r="C473" s="634">
        <v>1</v>
      </c>
      <c r="D473" s="634">
        <v>7</v>
      </c>
      <c r="E473" s="634">
        <v>2</v>
      </c>
      <c r="F473" s="635">
        <v>62</v>
      </c>
      <c r="G473" s="634">
        <v>20</v>
      </c>
      <c r="H473" s="634">
        <v>12</v>
      </c>
    </row>
    <row r="474" spans="1:8" ht="15.75" customHeight="1">
      <c r="A474" s="633" t="s">
        <v>1720</v>
      </c>
      <c r="B474" s="639" t="s">
        <v>441</v>
      </c>
      <c r="C474" s="634">
        <v>1</v>
      </c>
      <c r="D474" s="634">
        <v>4</v>
      </c>
      <c r="E474" s="634">
        <v>1</v>
      </c>
      <c r="F474" s="635">
        <v>140</v>
      </c>
      <c r="G474" s="634">
        <v>26</v>
      </c>
      <c r="H474" s="634">
        <v>26</v>
      </c>
    </row>
    <row r="475" spans="1:8" ht="15.75" customHeight="1">
      <c r="A475" s="633" t="s">
        <v>1722</v>
      </c>
      <c r="B475" s="639" t="s">
        <v>441</v>
      </c>
      <c r="C475" s="634">
        <v>1</v>
      </c>
      <c r="D475" s="634">
        <v>7</v>
      </c>
      <c r="E475" s="634">
        <v>5</v>
      </c>
      <c r="F475" s="635">
        <v>178</v>
      </c>
      <c r="G475" s="634">
        <v>82</v>
      </c>
      <c r="H475" s="634">
        <v>0</v>
      </c>
    </row>
    <row r="476" spans="1:8" ht="15.75" customHeight="1">
      <c r="A476" s="633" t="s">
        <v>1723</v>
      </c>
      <c r="B476" s="639" t="s">
        <v>441</v>
      </c>
      <c r="C476" s="634">
        <v>1</v>
      </c>
      <c r="D476" s="634">
        <v>12</v>
      </c>
      <c r="E476" s="634">
        <v>7</v>
      </c>
      <c r="F476" s="635">
        <v>463</v>
      </c>
      <c r="G476" s="634">
        <v>178</v>
      </c>
      <c r="H476" s="634">
        <v>1</v>
      </c>
    </row>
    <row r="477" spans="1:8" ht="15.75" customHeight="1">
      <c r="A477" s="633" t="s">
        <v>1724</v>
      </c>
      <c r="B477" s="639" t="s">
        <v>441</v>
      </c>
      <c r="C477" s="634">
        <v>1</v>
      </c>
      <c r="D477" s="634">
        <v>3</v>
      </c>
      <c r="E477" s="634">
        <v>3</v>
      </c>
      <c r="F477" s="635">
        <v>20</v>
      </c>
      <c r="G477" s="634">
        <v>20</v>
      </c>
      <c r="H477" s="634">
        <v>20</v>
      </c>
    </row>
    <row r="478" spans="1:8" ht="15.75" customHeight="1">
      <c r="A478" s="633" t="s">
        <v>1725</v>
      </c>
      <c r="B478" s="639" t="s">
        <v>441</v>
      </c>
      <c r="C478" s="634">
        <v>1</v>
      </c>
      <c r="D478" s="634">
        <v>2</v>
      </c>
      <c r="E478" s="634">
        <v>1</v>
      </c>
      <c r="F478" s="635">
        <v>20</v>
      </c>
      <c r="G478" s="634">
        <v>0</v>
      </c>
      <c r="H478" s="634">
        <v>0</v>
      </c>
    </row>
    <row r="479" spans="1:8" ht="15.75" customHeight="1">
      <c r="A479" s="633" t="s">
        <v>1726</v>
      </c>
      <c r="B479" s="639" t="s">
        <v>441</v>
      </c>
      <c r="C479" s="634">
        <v>1</v>
      </c>
      <c r="D479" s="634">
        <v>4</v>
      </c>
      <c r="E479" s="634">
        <v>2</v>
      </c>
      <c r="F479" s="635">
        <v>18</v>
      </c>
      <c r="G479" s="634">
        <v>10</v>
      </c>
      <c r="H479" s="634">
        <v>9</v>
      </c>
    </row>
    <row r="480" spans="1:8" ht="15.75" customHeight="1">
      <c r="A480" s="633" t="s">
        <v>1727</v>
      </c>
      <c r="B480" s="639" t="s">
        <v>441</v>
      </c>
      <c r="C480" s="634">
        <v>1</v>
      </c>
      <c r="D480" s="634">
        <v>8</v>
      </c>
      <c r="E480" s="634">
        <v>3</v>
      </c>
      <c r="F480" s="635">
        <v>95</v>
      </c>
      <c r="G480" s="634">
        <v>37</v>
      </c>
      <c r="H480" s="634">
        <v>31</v>
      </c>
    </row>
    <row r="481" spans="1:8" ht="15.75" customHeight="1">
      <c r="A481" s="633" t="s">
        <v>1728</v>
      </c>
      <c r="B481" s="639" t="s">
        <v>441</v>
      </c>
      <c r="C481" s="634">
        <v>1</v>
      </c>
      <c r="D481" s="634">
        <v>3</v>
      </c>
      <c r="E481" s="634">
        <v>1</v>
      </c>
      <c r="F481" s="635">
        <v>7</v>
      </c>
      <c r="G481" s="634">
        <v>3</v>
      </c>
      <c r="H481" s="634">
        <v>2</v>
      </c>
    </row>
    <row r="482" spans="1:8" ht="15.75" customHeight="1">
      <c r="A482" s="633" t="s">
        <v>1729</v>
      </c>
      <c r="B482" s="639" t="s">
        <v>441</v>
      </c>
      <c r="C482" s="634">
        <v>1</v>
      </c>
      <c r="D482" s="634">
        <v>12</v>
      </c>
      <c r="E482" s="634">
        <v>5</v>
      </c>
      <c r="F482" s="635">
        <v>148</v>
      </c>
      <c r="G482" s="634">
        <v>28</v>
      </c>
      <c r="H482" s="634">
        <v>0</v>
      </c>
    </row>
    <row r="483" spans="1:8" ht="15.75" customHeight="1">
      <c r="A483" s="633" t="s">
        <v>1730</v>
      </c>
      <c r="B483" s="639" t="s">
        <v>441</v>
      </c>
      <c r="C483" s="634">
        <v>1</v>
      </c>
      <c r="D483" s="634">
        <v>3</v>
      </c>
      <c r="E483" s="634">
        <v>2</v>
      </c>
      <c r="F483" s="635">
        <v>20</v>
      </c>
      <c r="G483" s="634">
        <v>15</v>
      </c>
      <c r="H483" s="634">
        <v>15</v>
      </c>
    </row>
    <row r="484" spans="1:8" ht="15.75" customHeight="1">
      <c r="A484" s="633" t="s">
        <v>1731</v>
      </c>
      <c r="B484" s="639" t="s">
        <v>441</v>
      </c>
      <c r="C484" s="634">
        <v>1</v>
      </c>
      <c r="D484" s="634">
        <v>2</v>
      </c>
      <c r="E484" s="634">
        <v>2</v>
      </c>
      <c r="F484" s="635">
        <v>48</v>
      </c>
      <c r="G484" s="634">
        <v>46</v>
      </c>
      <c r="H484" s="634">
        <v>26</v>
      </c>
    </row>
    <row r="485" spans="1:8" ht="15.75" customHeight="1">
      <c r="A485" s="633" t="s">
        <v>1732</v>
      </c>
      <c r="B485" s="639" t="s">
        <v>285</v>
      </c>
      <c r="C485" s="634">
        <v>1</v>
      </c>
      <c r="D485" s="634">
        <v>5</v>
      </c>
      <c r="E485" s="634">
        <v>1</v>
      </c>
      <c r="F485" s="635">
        <v>127</v>
      </c>
      <c r="G485" s="634">
        <v>64</v>
      </c>
      <c r="H485" s="634">
        <v>63</v>
      </c>
    </row>
    <row r="486" spans="1:8" ht="15.75" customHeight="1">
      <c r="A486" s="633" t="s">
        <v>1733</v>
      </c>
      <c r="B486" s="639" t="s">
        <v>285</v>
      </c>
      <c r="C486" s="634">
        <v>1</v>
      </c>
      <c r="D486" s="634">
        <v>3</v>
      </c>
      <c r="E486" s="634">
        <v>2</v>
      </c>
      <c r="F486" s="635">
        <v>56</v>
      </c>
      <c r="G486" s="634">
        <v>9</v>
      </c>
      <c r="H486" s="634">
        <v>0</v>
      </c>
    </row>
    <row r="487" spans="1:8" ht="15.75" customHeight="1">
      <c r="A487" s="633" t="s">
        <v>1734</v>
      </c>
      <c r="B487" s="639" t="s">
        <v>441</v>
      </c>
      <c r="C487" s="634">
        <v>1</v>
      </c>
      <c r="D487" s="634">
        <v>12</v>
      </c>
      <c r="E487" s="634">
        <v>8</v>
      </c>
      <c r="F487" s="635">
        <v>103</v>
      </c>
      <c r="G487" s="634">
        <v>13</v>
      </c>
      <c r="H487" s="634">
        <v>2</v>
      </c>
    </row>
    <row r="488" spans="1:8" ht="15.75" customHeight="1">
      <c r="A488" s="633" t="s">
        <v>1735</v>
      </c>
      <c r="B488" s="639" t="s">
        <v>441</v>
      </c>
      <c r="C488" s="634">
        <v>1</v>
      </c>
      <c r="D488" s="634">
        <v>3</v>
      </c>
      <c r="E488" s="634">
        <v>2</v>
      </c>
      <c r="F488" s="635">
        <v>66</v>
      </c>
      <c r="G488" s="634">
        <v>2</v>
      </c>
      <c r="H488" s="634">
        <v>2</v>
      </c>
    </row>
    <row r="489" spans="1:8" ht="15.75" customHeight="1">
      <c r="A489" s="633" t="s">
        <v>1736</v>
      </c>
      <c r="B489" s="639" t="s">
        <v>441</v>
      </c>
      <c r="C489" s="634">
        <v>1</v>
      </c>
      <c r="D489" s="634">
        <v>15</v>
      </c>
      <c r="E489" s="634">
        <v>12</v>
      </c>
      <c r="F489" s="635">
        <v>178</v>
      </c>
      <c r="G489" s="634">
        <v>57</v>
      </c>
      <c r="H489" s="634">
        <v>23</v>
      </c>
    </row>
    <row r="490" spans="1:8" ht="15.75" customHeight="1">
      <c r="A490" s="633" t="s">
        <v>1737</v>
      </c>
      <c r="B490" s="639" t="s">
        <v>441</v>
      </c>
      <c r="C490" s="634">
        <v>1</v>
      </c>
      <c r="D490" s="634">
        <v>17</v>
      </c>
      <c r="E490" s="634">
        <v>11</v>
      </c>
      <c r="F490" s="635">
        <v>96</v>
      </c>
      <c r="G490" s="634">
        <v>48</v>
      </c>
      <c r="H490" s="634">
        <v>32</v>
      </c>
    </row>
    <row r="491" spans="1:8" ht="15.75" customHeight="1">
      <c r="A491" s="633" t="s">
        <v>1738</v>
      </c>
      <c r="B491" s="639" t="s">
        <v>441</v>
      </c>
      <c r="C491" s="634">
        <v>1</v>
      </c>
      <c r="D491" s="634">
        <v>3</v>
      </c>
      <c r="E491" s="634">
        <v>2</v>
      </c>
      <c r="F491" s="635">
        <v>53</v>
      </c>
      <c r="G491" s="634">
        <v>2</v>
      </c>
      <c r="H491" s="634">
        <v>2</v>
      </c>
    </row>
    <row r="492" spans="1:8" ht="15.75" customHeight="1">
      <c r="A492" s="633" t="s">
        <v>1739</v>
      </c>
      <c r="B492" s="639" t="s">
        <v>441</v>
      </c>
      <c r="C492" s="634">
        <v>1</v>
      </c>
      <c r="D492" s="634">
        <v>4</v>
      </c>
      <c r="E492" s="634">
        <v>3</v>
      </c>
      <c r="F492" s="635">
        <v>124</v>
      </c>
      <c r="G492" s="634">
        <v>40</v>
      </c>
      <c r="H492" s="634">
        <v>0</v>
      </c>
    </row>
    <row r="493" spans="1:8" ht="15.75" customHeight="1">
      <c r="A493" s="633" t="s">
        <v>1740</v>
      </c>
      <c r="B493" s="639" t="s">
        <v>441</v>
      </c>
      <c r="C493" s="634">
        <v>1</v>
      </c>
      <c r="D493" s="634">
        <v>2</v>
      </c>
      <c r="E493" s="634">
        <v>1</v>
      </c>
      <c r="F493" s="635">
        <v>3</v>
      </c>
      <c r="G493" s="634">
        <v>1</v>
      </c>
      <c r="H493" s="634">
        <v>0</v>
      </c>
    </row>
    <row r="494" spans="1:8" ht="15.75" customHeight="1">
      <c r="A494" s="633" t="s">
        <v>1741</v>
      </c>
      <c r="B494" s="639" t="s">
        <v>441</v>
      </c>
      <c r="C494" s="634">
        <v>1</v>
      </c>
      <c r="D494" s="634">
        <v>1</v>
      </c>
      <c r="E494" s="634">
        <v>1</v>
      </c>
      <c r="F494" s="635">
        <v>1</v>
      </c>
      <c r="G494" s="634">
        <v>0</v>
      </c>
      <c r="H494" s="634">
        <v>0</v>
      </c>
    </row>
    <row r="495" spans="1:8" ht="15.75" customHeight="1">
      <c r="A495" s="633" t="s">
        <v>1742</v>
      </c>
      <c r="B495" s="639" t="s">
        <v>421</v>
      </c>
      <c r="C495" s="634">
        <v>1</v>
      </c>
      <c r="D495" s="634">
        <v>6</v>
      </c>
      <c r="E495" s="634">
        <v>3</v>
      </c>
      <c r="F495" s="635">
        <v>34</v>
      </c>
      <c r="G495" s="634">
        <v>12</v>
      </c>
      <c r="H495" s="634">
        <v>11</v>
      </c>
    </row>
    <row r="496" spans="1:8" ht="15.75" customHeight="1">
      <c r="A496" s="633" t="s">
        <v>1744</v>
      </c>
      <c r="B496" s="639" t="s">
        <v>392</v>
      </c>
      <c r="C496" s="634">
        <v>1</v>
      </c>
      <c r="D496" s="634">
        <v>7</v>
      </c>
      <c r="E496" s="634">
        <v>3</v>
      </c>
      <c r="F496" s="635">
        <v>104</v>
      </c>
      <c r="G496" s="634">
        <v>17</v>
      </c>
      <c r="H496" s="634">
        <v>0</v>
      </c>
    </row>
    <row r="497" spans="1:8" ht="15.75" customHeight="1">
      <c r="A497" s="633" t="s">
        <v>1745</v>
      </c>
      <c r="B497" s="639" t="s">
        <v>441</v>
      </c>
      <c r="C497" s="634">
        <v>1</v>
      </c>
      <c r="D497" s="634">
        <v>8</v>
      </c>
      <c r="E497" s="634">
        <v>5</v>
      </c>
      <c r="F497" s="635">
        <v>55</v>
      </c>
      <c r="G497" s="634">
        <v>15</v>
      </c>
      <c r="H497" s="634">
        <v>0</v>
      </c>
    </row>
    <row r="498" spans="1:8" ht="15.75" customHeight="1">
      <c r="A498" s="633" t="s">
        <v>1746</v>
      </c>
      <c r="B498" s="639" t="s">
        <v>392</v>
      </c>
      <c r="C498" s="634">
        <v>1</v>
      </c>
      <c r="D498" s="634">
        <v>3</v>
      </c>
      <c r="E498" s="634">
        <v>1</v>
      </c>
      <c r="F498" s="635">
        <v>106</v>
      </c>
      <c r="G498" s="634">
        <v>67</v>
      </c>
      <c r="H498" s="634">
        <v>66</v>
      </c>
    </row>
    <row r="499" spans="1:8" ht="15.75" customHeight="1">
      <c r="A499" s="633" t="s">
        <v>1747</v>
      </c>
      <c r="B499" s="639" t="s">
        <v>392</v>
      </c>
      <c r="C499" s="634">
        <v>1</v>
      </c>
      <c r="D499" s="634">
        <v>8</v>
      </c>
      <c r="E499" s="634">
        <v>2</v>
      </c>
      <c r="F499" s="635">
        <v>77</v>
      </c>
      <c r="G499" s="634">
        <v>31</v>
      </c>
      <c r="H499" s="634">
        <v>0</v>
      </c>
    </row>
    <row r="500" spans="1:8" ht="15.75" customHeight="1">
      <c r="A500" s="633" t="s">
        <v>1748</v>
      </c>
      <c r="B500" s="639" t="s">
        <v>392</v>
      </c>
      <c r="C500" s="634">
        <v>1</v>
      </c>
      <c r="D500" s="634">
        <v>7</v>
      </c>
      <c r="E500" s="634">
        <v>6</v>
      </c>
      <c r="F500" s="635">
        <v>20</v>
      </c>
      <c r="G500" s="634">
        <v>16</v>
      </c>
      <c r="H500" s="634">
        <v>9</v>
      </c>
    </row>
    <row r="501" spans="1:8" ht="15.75" customHeight="1">
      <c r="A501" s="633" t="s">
        <v>1749</v>
      </c>
      <c r="B501" s="639" t="s">
        <v>392</v>
      </c>
      <c r="C501" s="634">
        <v>1</v>
      </c>
      <c r="D501" s="634">
        <v>1</v>
      </c>
      <c r="E501" s="634">
        <v>1</v>
      </c>
      <c r="F501" s="635">
        <v>4</v>
      </c>
      <c r="G501" s="634">
        <v>0</v>
      </c>
      <c r="H501" s="634">
        <v>0</v>
      </c>
    </row>
    <row r="502" spans="1:8" ht="15.75" customHeight="1">
      <c r="A502" s="633" t="s">
        <v>1750</v>
      </c>
      <c r="B502" s="639" t="s">
        <v>392</v>
      </c>
      <c r="C502" s="634">
        <v>1</v>
      </c>
      <c r="D502" s="634">
        <v>6</v>
      </c>
      <c r="E502" s="634">
        <v>4</v>
      </c>
      <c r="F502" s="635">
        <v>73</v>
      </c>
      <c r="G502" s="634">
        <v>13</v>
      </c>
      <c r="H502" s="634">
        <v>4</v>
      </c>
    </row>
    <row r="503" spans="1:8" ht="15.75" customHeight="1">
      <c r="A503" s="633" t="s">
        <v>1751</v>
      </c>
      <c r="B503" s="639" t="s">
        <v>22</v>
      </c>
      <c r="C503" s="634">
        <v>1</v>
      </c>
      <c r="D503" s="634">
        <v>7</v>
      </c>
      <c r="E503" s="634">
        <v>4</v>
      </c>
      <c r="F503" s="635">
        <v>59</v>
      </c>
      <c r="G503" s="634">
        <v>21</v>
      </c>
      <c r="H503" s="634">
        <v>19</v>
      </c>
    </row>
    <row r="504" spans="1:8" ht="15.75" customHeight="1">
      <c r="A504" s="633" t="s">
        <v>1752</v>
      </c>
      <c r="B504" s="639" t="s">
        <v>392</v>
      </c>
      <c r="C504" s="634">
        <v>1</v>
      </c>
      <c r="D504" s="634">
        <v>2</v>
      </c>
      <c r="E504" s="634">
        <v>2</v>
      </c>
      <c r="F504" s="635">
        <v>45</v>
      </c>
      <c r="G504" s="634">
        <v>1</v>
      </c>
      <c r="H504" s="634">
        <v>1</v>
      </c>
    </row>
    <row r="505" spans="1:8" ht="15.75" customHeight="1">
      <c r="A505" s="633" t="s">
        <v>1753</v>
      </c>
      <c r="B505" s="639" t="s">
        <v>441</v>
      </c>
      <c r="C505" s="634">
        <v>1</v>
      </c>
      <c r="D505" s="634">
        <v>3</v>
      </c>
      <c r="E505" s="634">
        <v>2</v>
      </c>
      <c r="F505" s="635">
        <v>52</v>
      </c>
      <c r="G505" s="634">
        <v>40</v>
      </c>
      <c r="H505" s="634">
        <v>21</v>
      </c>
    </row>
    <row r="506" spans="1:8" ht="15.75" customHeight="1">
      <c r="A506" s="633" t="s">
        <v>1754</v>
      </c>
      <c r="B506" s="639" t="s">
        <v>441</v>
      </c>
      <c r="C506" s="634">
        <v>1</v>
      </c>
      <c r="D506" s="634">
        <v>5</v>
      </c>
      <c r="E506" s="634">
        <v>1</v>
      </c>
      <c r="F506" s="635">
        <v>121</v>
      </c>
      <c r="G506" s="634">
        <v>48</v>
      </c>
      <c r="H506" s="634">
        <v>29</v>
      </c>
    </row>
    <row r="507" spans="1:8" ht="15.75" customHeight="1">
      <c r="A507" s="633" t="s">
        <v>1755</v>
      </c>
      <c r="B507" s="639" t="s">
        <v>441</v>
      </c>
      <c r="C507" s="634">
        <v>1</v>
      </c>
      <c r="D507" s="634">
        <v>1</v>
      </c>
      <c r="E507" s="634">
        <v>1</v>
      </c>
      <c r="F507" s="635">
        <v>6</v>
      </c>
      <c r="G507" s="634">
        <v>2</v>
      </c>
      <c r="H507" s="634">
        <v>1</v>
      </c>
    </row>
    <row r="508" spans="1:8" ht="15.75" customHeight="1">
      <c r="A508" s="633" t="s">
        <v>1756</v>
      </c>
      <c r="B508" s="639" t="s">
        <v>444</v>
      </c>
      <c r="C508" s="634">
        <v>1</v>
      </c>
      <c r="D508" s="634">
        <v>1</v>
      </c>
      <c r="E508" s="634">
        <v>1</v>
      </c>
      <c r="F508" s="635">
        <v>5</v>
      </c>
      <c r="G508" s="634">
        <v>5</v>
      </c>
      <c r="H508" s="634">
        <v>0</v>
      </c>
    </row>
    <row r="509" spans="1:8" ht="15.75" customHeight="1">
      <c r="A509" s="633" t="s">
        <v>1757</v>
      </c>
      <c r="B509" s="639" t="s">
        <v>441</v>
      </c>
      <c r="C509" s="634">
        <v>1</v>
      </c>
      <c r="D509" s="634">
        <v>6</v>
      </c>
      <c r="E509" s="634">
        <v>3</v>
      </c>
      <c r="F509" s="635">
        <v>18</v>
      </c>
      <c r="G509" s="634">
        <v>11</v>
      </c>
      <c r="H509" s="634">
        <v>7</v>
      </c>
    </row>
    <row r="510" spans="1:8" ht="15.75" customHeight="1">
      <c r="A510" s="633" t="s">
        <v>1758</v>
      </c>
      <c r="B510" s="639" t="s">
        <v>441</v>
      </c>
      <c r="C510" s="634">
        <v>1</v>
      </c>
      <c r="D510" s="634">
        <v>5</v>
      </c>
      <c r="E510" s="634">
        <v>4</v>
      </c>
      <c r="F510" s="635">
        <v>120</v>
      </c>
      <c r="G510" s="634">
        <v>70</v>
      </c>
      <c r="H510" s="634">
        <v>67</v>
      </c>
    </row>
    <row r="511" spans="1:8" ht="15.75" customHeight="1">
      <c r="A511" s="633" t="s">
        <v>1759</v>
      </c>
      <c r="B511" s="639" t="s">
        <v>441</v>
      </c>
      <c r="C511" s="634">
        <v>1</v>
      </c>
      <c r="D511" s="634">
        <v>5</v>
      </c>
      <c r="E511" s="634">
        <v>3</v>
      </c>
      <c r="F511" s="635">
        <v>14</v>
      </c>
      <c r="G511" s="634">
        <v>11</v>
      </c>
      <c r="H511" s="634">
        <v>0</v>
      </c>
    </row>
    <row r="512" spans="1:8" ht="15.75" customHeight="1">
      <c r="A512" s="633" t="s">
        <v>1760</v>
      </c>
      <c r="B512" s="639" t="s">
        <v>441</v>
      </c>
      <c r="C512" s="634">
        <v>1</v>
      </c>
      <c r="D512" s="634">
        <v>5</v>
      </c>
      <c r="E512" s="634">
        <v>4</v>
      </c>
      <c r="F512" s="635">
        <v>87</v>
      </c>
      <c r="G512" s="634">
        <v>43</v>
      </c>
      <c r="H512" s="634">
        <v>43</v>
      </c>
    </row>
    <row r="513" spans="1:8" ht="15.75" customHeight="1">
      <c r="A513" s="633" t="s">
        <v>1761</v>
      </c>
      <c r="B513" s="639" t="s">
        <v>441</v>
      </c>
      <c r="C513" s="634">
        <v>1</v>
      </c>
      <c r="D513" s="634">
        <v>5</v>
      </c>
      <c r="E513" s="634">
        <v>3</v>
      </c>
      <c r="F513" s="635">
        <v>136</v>
      </c>
      <c r="G513" s="634">
        <v>54</v>
      </c>
      <c r="H513" s="634">
        <v>54</v>
      </c>
    </row>
    <row r="514" spans="1:8" ht="15.75" customHeight="1">
      <c r="A514" s="633" t="s">
        <v>1762</v>
      </c>
      <c r="B514" s="639" t="s">
        <v>441</v>
      </c>
      <c r="C514" s="634">
        <v>1</v>
      </c>
      <c r="D514" s="634">
        <v>3</v>
      </c>
      <c r="E514" s="634">
        <v>3</v>
      </c>
      <c r="F514" s="635">
        <v>82</v>
      </c>
      <c r="G514" s="634">
        <v>69</v>
      </c>
      <c r="H514" s="634">
        <v>68</v>
      </c>
    </row>
    <row r="515" spans="1:8" ht="15.75" customHeight="1">
      <c r="A515" s="633" t="s">
        <v>1763</v>
      </c>
      <c r="B515" s="639" t="s">
        <v>441</v>
      </c>
      <c r="C515" s="634">
        <v>1</v>
      </c>
      <c r="D515" s="634">
        <v>4</v>
      </c>
      <c r="E515" s="634">
        <v>3</v>
      </c>
      <c r="F515" s="635">
        <v>93</v>
      </c>
      <c r="G515" s="634">
        <v>56</v>
      </c>
      <c r="H515" s="634">
        <v>55</v>
      </c>
    </row>
    <row r="516" spans="1:8" ht="15.75" customHeight="1">
      <c r="A516" s="633" t="s">
        <v>1764</v>
      </c>
      <c r="B516" s="639" t="s">
        <v>441</v>
      </c>
      <c r="C516" s="634">
        <v>1</v>
      </c>
      <c r="D516" s="634">
        <v>2</v>
      </c>
      <c r="E516" s="634">
        <v>2</v>
      </c>
      <c r="F516" s="635">
        <v>61</v>
      </c>
      <c r="G516" s="634">
        <v>16</v>
      </c>
      <c r="H516" s="634">
        <v>6</v>
      </c>
    </row>
    <row r="517" spans="1:8" ht="15.75" customHeight="1">
      <c r="A517" s="633" t="s">
        <v>1765</v>
      </c>
      <c r="B517" s="639" t="s">
        <v>441</v>
      </c>
      <c r="C517" s="634">
        <v>1</v>
      </c>
      <c r="D517" s="634">
        <v>1</v>
      </c>
      <c r="E517" s="634">
        <v>1</v>
      </c>
      <c r="F517" s="635">
        <v>21</v>
      </c>
      <c r="G517" s="634">
        <v>4</v>
      </c>
      <c r="H517" s="634">
        <v>0</v>
      </c>
    </row>
    <row r="518" spans="1:8" ht="15.75" customHeight="1">
      <c r="A518" s="633" t="s">
        <v>1766</v>
      </c>
      <c r="B518" s="639" t="s">
        <v>11</v>
      </c>
      <c r="C518" s="634">
        <v>1</v>
      </c>
      <c r="D518" s="634">
        <v>6</v>
      </c>
      <c r="E518" s="634">
        <v>4</v>
      </c>
      <c r="F518" s="635">
        <v>25</v>
      </c>
      <c r="G518" s="634">
        <v>21</v>
      </c>
      <c r="H518" s="634">
        <v>6</v>
      </c>
    </row>
    <row r="519" spans="1:8" ht="15.75" customHeight="1">
      <c r="A519" s="633" t="s">
        <v>1767</v>
      </c>
      <c r="B519" s="639" t="s">
        <v>244</v>
      </c>
      <c r="C519" s="634">
        <v>1</v>
      </c>
      <c r="D519" s="634">
        <v>2</v>
      </c>
      <c r="E519" s="634">
        <v>1</v>
      </c>
      <c r="F519" s="635">
        <v>28</v>
      </c>
      <c r="G519" s="634">
        <v>28</v>
      </c>
      <c r="H519" s="634">
        <v>28</v>
      </c>
    </row>
    <row r="520" spans="1:8" ht="15.75" customHeight="1">
      <c r="A520" s="633" t="s">
        <v>1768</v>
      </c>
      <c r="B520" s="639" t="s">
        <v>327</v>
      </c>
      <c r="C520" s="634">
        <v>1</v>
      </c>
      <c r="D520" s="634">
        <v>3</v>
      </c>
      <c r="E520" s="634">
        <v>3</v>
      </c>
      <c r="F520" s="635">
        <v>25</v>
      </c>
      <c r="G520" s="634">
        <v>15</v>
      </c>
      <c r="H520" s="634">
        <v>7</v>
      </c>
    </row>
    <row r="521" spans="6:8" ht="15" customHeight="1" thickBot="1">
      <c r="F521" s="647">
        <f>AVERAGE(F4:F520)</f>
        <v>60.396518375241783</v>
      </c>
      <c r="G521" s="648">
        <f>AVERAGE(G4:G520)</f>
        <v>29.361702127659573</v>
      </c>
      <c r="H521" s="648">
        <f>AVERAGE(H4:H520)</f>
        <v>19.723404255319149</v>
      </c>
    </row>
  </sheetData>
  <autoFilter ref="B2:D521">
    <filterColumn colId="0"/>
  </autoFilter>
  <mergeCells count="1">
    <mergeCell ref="C1:H1"/>
  </mergeCells>
  <pageMargins left="0.7" right="0.7" top="0.75" bottom="0.75" header="0" footer="0"/>
  <pageSetup orientation="landscape" paperSize="1"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cf8b7eb-f27c-4034-bb58-04fbc078413c}">
  <dimension ref="A2:H10"/>
  <sheetViews>
    <sheetView workbookViewId="0" topLeftCell="A1">
      <selection pane="topLeft" activeCell="A2" sqref="A2:H10"/>
    </sheetView>
  </sheetViews>
  <sheetFormatPr defaultRowHeight="14.4" customHeight="1"/>
  <cols>
    <col min="1" max="16384" width="9.142857142857142" style="619" customWidth="1"/>
  </cols>
  <sheetData>
    <row r="1" ht="15" thickBot="1"/>
    <row r="2" spans="1:8" ht="101.4" thickBot="1">
      <c r="A2" s="621" t="s">
        <v>1237</v>
      </c>
      <c r="B2" s="621" t="s">
        <v>1769</v>
      </c>
      <c r="C2" s="625" t="s">
        <v>1238</v>
      </c>
      <c r="D2" s="625" t="s">
        <v>1239</v>
      </c>
      <c r="E2" s="625" t="s">
        <v>1240</v>
      </c>
      <c r="F2" s="626" t="s">
        <v>1241</v>
      </c>
      <c r="G2" s="625" t="s">
        <v>1242</v>
      </c>
      <c r="H2" s="625" t="s">
        <v>1243</v>
      </c>
    </row>
    <row r="3" spans="1:8" ht="259.2">
      <c r="A3" s="639" t="s">
        <v>1260</v>
      </c>
      <c r="B3" s="640" t="s">
        <v>11</v>
      </c>
      <c r="C3" s="634">
        <v>1</v>
      </c>
      <c r="D3" s="634">
        <v>2</v>
      </c>
      <c r="E3" s="634">
        <v>1</v>
      </c>
      <c r="F3" s="635">
        <v>10</v>
      </c>
      <c r="G3" s="634">
        <v>9</v>
      </c>
      <c r="H3" s="634">
        <v>0</v>
      </c>
    </row>
    <row r="4" spans="1:8" ht="302.4">
      <c r="A4" s="633" t="s">
        <v>1274</v>
      </c>
      <c r="B4" s="639" t="s">
        <v>11</v>
      </c>
      <c r="C4" s="634">
        <v>1</v>
      </c>
      <c r="D4" s="634">
        <v>5</v>
      </c>
      <c r="E4" s="634">
        <v>4</v>
      </c>
      <c r="F4" s="635">
        <v>20</v>
      </c>
      <c r="G4" s="634">
        <v>20</v>
      </c>
      <c r="H4" s="634">
        <v>19</v>
      </c>
    </row>
    <row r="5" spans="1:8" ht="345.6">
      <c r="A5" s="633" t="s">
        <v>1324</v>
      </c>
      <c r="B5" s="639" t="s">
        <v>11</v>
      </c>
      <c r="C5" s="634">
        <v>1</v>
      </c>
      <c r="D5" s="634">
        <v>9</v>
      </c>
      <c r="E5" s="634">
        <v>7</v>
      </c>
      <c r="F5" s="635">
        <v>78</v>
      </c>
      <c r="G5" s="634">
        <v>70</v>
      </c>
      <c r="H5" s="634">
        <v>70</v>
      </c>
    </row>
    <row r="6" spans="1:8" ht="302.4">
      <c r="A6" s="633" t="s">
        <v>1325</v>
      </c>
      <c r="B6" s="639" t="s">
        <v>11</v>
      </c>
      <c r="C6" s="634">
        <v>1</v>
      </c>
      <c r="D6" s="634">
        <v>3</v>
      </c>
      <c r="E6" s="634">
        <v>3</v>
      </c>
      <c r="F6" s="635">
        <v>13</v>
      </c>
      <c r="G6" s="634">
        <v>7</v>
      </c>
      <c r="H6" s="634">
        <v>7</v>
      </c>
    </row>
    <row r="7" spans="1:8" ht="316.8">
      <c r="A7" s="633" t="s">
        <v>1326</v>
      </c>
      <c r="B7" s="639" t="s">
        <v>11</v>
      </c>
      <c r="C7" s="634">
        <v>1</v>
      </c>
      <c r="D7" s="634">
        <v>6</v>
      </c>
      <c r="E7" s="634">
        <v>4</v>
      </c>
      <c r="F7" s="635">
        <v>39</v>
      </c>
      <c r="G7" s="634">
        <v>24</v>
      </c>
      <c r="H7" s="634">
        <v>4</v>
      </c>
    </row>
    <row r="8" spans="1:8" ht="273.6">
      <c r="A8" s="633" t="s">
        <v>1327</v>
      </c>
      <c r="B8" s="639" t="s">
        <v>11</v>
      </c>
      <c r="C8" s="634">
        <v>1</v>
      </c>
      <c r="D8" s="634">
        <v>1</v>
      </c>
      <c r="E8" s="634">
        <v>1</v>
      </c>
      <c r="F8" s="635">
        <v>2</v>
      </c>
      <c r="G8" s="634">
        <v>2</v>
      </c>
      <c r="H8" s="634">
        <v>0</v>
      </c>
    </row>
    <row r="9" spans="1:8" ht="302.4">
      <c r="A9" s="633" t="s">
        <v>1328</v>
      </c>
      <c r="B9" s="639" t="s">
        <v>11</v>
      </c>
      <c r="C9" s="634">
        <v>1</v>
      </c>
      <c r="D9" s="634">
        <v>3</v>
      </c>
      <c r="E9" s="634">
        <v>3</v>
      </c>
      <c r="F9" s="635">
        <v>10</v>
      </c>
      <c r="G9" s="634">
        <v>8</v>
      </c>
      <c r="H9" s="634">
        <v>8</v>
      </c>
    </row>
    <row r="10" spans="1:8" ht="273.6" thickBot="1">
      <c r="A10" s="633" t="s">
        <v>1766</v>
      </c>
      <c r="B10" s="639" t="s">
        <v>11</v>
      </c>
      <c r="C10" s="634">
        <v>1</v>
      </c>
      <c r="D10" s="634">
        <v>6</v>
      </c>
      <c r="E10" s="634">
        <v>4</v>
      </c>
      <c r="F10" s="635">
        <v>25</v>
      </c>
      <c r="G10" s="634">
        <v>21</v>
      </c>
      <c r="H10" s="634">
        <v>6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922edda-5e0f-48ab-b774-5b340ae738b3}">
  <dimension ref="A1:D44"/>
  <sheetViews>
    <sheetView workbookViewId="0" topLeftCell="A1">
      <selection pane="topLeft" activeCell="C14" sqref="C14"/>
    </sheetView>
  </sheetViews>
  <sheetFormatPr defaultColWidth="14.444285714285714" defaultRowHeight="15" customHeight="1"/>
  <cols>
    <col min="1" max="1" width="28.571428571428573" style="619" customWidth="1"/>
    <col min="2" max="2" width="17.571428571428573" style="619" customWidth="1"/>
    <col min="3" max="4" width="15.714285714285714" style="619" customWidth="1"/>
    <col min="5" max="5" width="8.714285714285714" style="619" customWidth="1"/>
    <col min="6" max="16384" width="14.428571428571429" style="619" customWidth="1"/>
  </cols>
  <sheetData>
    <row r="1" spans="1:4" ht="15" customHeight="1">
      <c r="A1" s="696" t="s">
        <v>1782</v>
      </c>
      <c r="B1" s="697"/>
      <c r="C1" s="697"/>
      <c r="D1" s="697"/>
    </row>
    <row r="2" spans="1:4" ht="41.25" customHeight="1">
      <c r="A2" s="698"/>
      <c r="B2" s="699" t="s">
        <v>1783</v>
      </c>
      <c r="C2" s="699" t="s">
        <v>1784</v>
      </c>
      <c r="D2" s="699" t="s">
        <v>1785</v>
      </c>
    </row>
    <row r="3" spans="1:4" ht="14.4">
      <c r="A3" s="681" t="s">
        <v>221</v>
      </c>
      <c r="B3" s="681">
        <v>15</v>
      </c>
      <c r="C3" s="682">
        <v>15</v>
      </c>
      <c r="D3" s="700">
        <f t="shared" si="0" ref="D3:D41">#REF!/#REF!*100</f>
        <v>100</v>
      </c>
    </row>
    <row r="4" spans="1:4" ht="14.4">
      <c r="A4" s="681" t="s">
        <v>20</v>
      </c>
      <c r="B4" s="681">
        <v>20</v>
      </c>
      <c r="C4" s="682">
        <v>20</v>
      </c>
      <c r="D4" s="700">
        <f t="shared" si="0"/>
        <v>100</v>
      </c>
    </row>
    <row r="5" spans="1:4" ht="14.4">
      <c r="A5" s="681" t="s">
        <v>12</v>
      </c>
      <c r="B5" s="681">
        <v>16</v>
      </c>
      <c r="C5" s="682">
        <v>16</v>
      </c>
      <c r="D5" s="700">
        <f t="shared" si="0"/>
        <v>100</v>
      </c>
    </row>
    <row r="6" spans="1:4" ht="14.4">
      <c r="A6" s="701" t="s">
        <v>21</v>
      </c>
      <c r="B6" s="701">
        <v>4</v>
      </c>
      <c r="C6" s="682">
        <v>4</v>
      </c>
      <c r="D6" s="700">
        <f t="shared" si="0"/>
        <v>100</v>
      </c>
    </row>
    <row r="7" spans="1:4" ht="14.4">
      <c r="A7" s="701" t="s">
        <v>30</v>
      </c>
      <c r="B7" s="701">
        <v>12</v>
      </c>
      <c r="C7" s="682">
        <v>12</v>
      </c>
      <c r="D7" s="700">
        <f t="shared" si="0"/>
        <v>100</v>
      </c>
    </row>
    <row r="8" spans="1:4" ht="14.4">
      <c r="A8" s="702" t="s">
        <v>35</v>
      </c>
      <c r="B8" s="702">
        <v>13</v>
      </c>
      <c r="C8" s="671">
        <v>13</v>
      </c>
      <c r="D8" s="703">
        <f t="shared" si="0"/>
        <v>100</v>
      </c>
    </row>
    <row r="9" spans="1:4" ht="15.75" customHeight="1">
      <c r="A9" s="640" t="s">
        <v>36</v>
      </c>
      <c r="B9" s="640">
        <v>16</v>
      </c>
      <c r="C9" s="675">
        <v>16</v>
      </c>
      <c r="D9" s="700">
        <f t="shared" si="0"/>
        <v>100</v>
      </c>
    </row>
    <row r="10" spans="1:4" ht="15.75" customHeight="1">
      <c r="A10" s="640" t="s">
        <v>470</v>
      </c>
      <c r="B10" s="640">
        <v>5</v>
      </c>
      <c r="C10" s="675">
        <v>5</v>
      </c>
      <c r="D10" s="700">
        <f t="shared" si="0"/>
        <v>100</v>
      </c>
    </row>
    <row r="11" spans="1:4" ht="15.75" customHeight="1">
      <c r="A11" s="678" t="s">
        <v>421</v>
      </c>
      <c r="B11" s="678">
        <v>7</v>
      </c>
      <c r="C11" s="680">
        <v>7</v>
      </c>
      <c r="D11" s="700">
        <f t="shared" si="0"/>
        <v>100</v>
      </c>
    </row>
    <row r="12" spans="1:4" ht="15.75" customHeight="1">
      <c r="A12" s="681" t="s">
        <v>13</v>
      </c>
      <c r="B12" s="681">
        <v>17</v>
      </c>
      <c r="C12" s="683">
        <v>16</v>
      </c>
      <c r="D12" s="700">
        <f t="shared" si="0"/>
        <v>94.117647058823522</v>
      </c>
    </row>
    <row r="13" spans="1:4" ht="15.75" customHeight="1">
      <c r="A13" s="704" t="s">
        <v>285</v>
      </c>
      <c r="B13" s="704">
        <v>15</v>
      </c>
      <c r="C13" s="671">
        <v>14</v>
      </c>
      <c r="D13" s="700">
        <f t="shared" si="0"/>
        <v>93.333333333333329</v>
      </c>
    </row>
    <row r="14" spans="1:4" ht="15.75" customHeight="1">
      <c r="A14" s="640" t="s">
        <v>327</v>
      </c>
      <c r="B14" s="640">
        <v>15</v>
      </c>
      <c r="C14" s="675">
        <v>14</v>
      </c>
      <c r="D14" s="700">
        <f t="shared" si="0"/>
        <v>93.333333333333329</v>
      </c>
    </row>
    <row r="15" spans="1:4" ht="15.75" customHeight="1">
      <c r="A15" s="640" t="s">
        <v>29</v>
      </c>
      <c r="B15" s="640">
        <v>21</v>
      </c>
      <c r="C15" s="675">
        <v>19</v>
      </c>
      <c r="D15" s="700">
        <f t="shared" si="0"/>
        <v>90.476190476190482</v>
      </c>
    </row>
    <row r="16" spans="1:4" ht="15.75" customHeight="1">
      <c r="A16" s="640" t="s">
        <v>17</v>
      </c>
      <c r="B16" s="640">
        <v>10</v>
      </c>
      <c r="C16" s="675">
        <v>9</v>
      </c>
      <c r="D16" s="700">
        <f t="shared" si="0"/>
        <v>90</v>
      </c>
    </row>
    <row r="17" spans="1:4" ht="15.75" customHeight="1">
      <c r="A17" s="640" t="s">
        <v>198</v>
      </c>
      <c r="B17" s="640">
        <v>16</v>
      </c>
      <c r="C17" s="675">
        <v>14</v>
      </c>
      <c r="D17" s="700">
        <f t="shared" si="0"/>
        <v>87.5</v>
      </c>
    </row>
    <row r="18" spans="1:4" ht="15.75" customHeight="1">
      <c r="A18" s="642" t="s">
        <v>26</v>
      </c>
      <c r="B18" s="642">
        <v>14</v>
      </c>
      <c r="C18" s="675">
        <v>12</v>
      </c>
      <c r="D18" s="700">
        <f t="shared" si="0"/>
        <v>85.714285714285708</v>
      </c>
    </row>
    <row r="19" spans="1:4" ht="15.75" customHeight="1">
      <c r="A19" s="640" t="s">
        <v>328</v>
      </c>
      <c r="B19" s="640">
        <v>14</v>
      </c>
      <c r="C19" s="675">
        <v>12</v>
      </c>
      <c r="D19" s="700">
        <f t="shared" si="0"/>
        <v>85.714285714285708</v>
      </c>
    </row>
    <row r="20" spans="1:4" ht="15.75" customHeight="1">
      <c r="A20" s="640" t="s">
        <v>1781</v>
      </c>
      <c r="B20" s="640">
        <v>19</v>
      </c>
      <c r="C20" s="675">
        <v>16</v>
      </c>
      <c r="D20" s="700">
        <f t="shared" si="0"/>
        <v>84.210526315789465</v>
      </c>
    </row>
    <row r="21" spans="1:4" ht="15.75" customHeight="1">
      <c r="A21" s="640" t="s">
        <v>468</v>
      </c>
      <c r="B21" s="640">
        <v>29</v>
      </c>
      <c r="C21" s="675">
        <v>24</v>
      </c>
      <c r="D21" s="700">
        <f t="shared" si="0"/>
        <v>82.758620689655174</v>
      </c>
    </row>
    <row r="22" spans="1:4" ht="15.75" customHeight="1">
      <c r="A22" s="640" t="s">
        <v>38</v>
      </c>
      <c r="B22" s="640">
        <v>17</v>
      </c>
      <c r="C22" s="675">
        <v>14</v>
      </c>
      <c r="D22" s="700">
        <f t="shared" si="0"/>
        <v>82.35294117647058</v>
      </c>
    </row>
    <row r="23" spans="1:4" ht="15.75" customHeight="1">
      <c r="A23" s="640" t="s">
        <v>467</v>
      </c>
      <c r="B23" s="640">
        <v>16</v>
      </c>
      <c r="C23" s="675">
        <v>13</v>
      </c>
      <c r="D23" s="700">
        <f t="shared" si="0"/>
        <v>81.25</v>
      </c>
    </row>
    <row r="24" spans="1:4" ht="15.75" customHeight="1">
      <c r="A24" s="640" t="s">
        <v>24</v>
      </c>
      <c r="B24" s="640">
        <v>14</v>
      </c>
      <c r="C24" s="675">
        <v>11</v>
      </c>
      <c r="D24" s="700">
        <f t="shared" si="0"/>
        <v>78.571428571428569</v>
      </c>
    </row>
    <row r="25" spans="1:4" ht="15.75" customHeight="1">
      <c r="A25" s="640" t="s">
        <v>403</v>
      </c>
      <c r="B25" s="640">
        <v>13</v>
      </c>
      <c r="C25" s="675">
        <v>10</v>
      </c>
      <c r="D25" s="700">
        <f t="shared" si="0"/>
        <v>76.923076923076934</v>
      </c>
    </row>
    <row r="26" spans="1:4" ht="15.75" customHeight="1">
      <c r="A26" s="705" t="s">
        <v>10</v>
      </c>
      <c r="B26" s="706">
        <v>673</v>
      </c>
      <c r="C26" s="707">
        <v>517</v>
      </c>
      <c r="D26" s="708">
        <f t="shared" si="0"/>
        <v>76.820208023774157</v>
      </c>
    </row>
    <row r="27" spans="1:4" ht="15.75" customHeight="1">
      <c r="A27" s="642" t="s">
        <v>33</v>
      </c>
      <c r="B27" s="642">
        <v>21</v>
      </c>
      <c r="C27" s="675">
        <v>16</v>
      </c>
      <c r="D27" s="700">
        <f t="shared" si="0"/>
        <v>76.19047619047619</v>
      </c>
    </row>
    <row r="28" spans="1:4" ht="15.75" customHeight="1">
      <c r="A28" s="640" t="s">
        <v>27</v>
      </c>
      <c r="B28" s="640">
        <v>12</v>
      </c>
      <c r="C28" s="675">
        <v>9</v>
      </c>
      <c r="D28" s="700">
        <f t="shared" si="0"/>
        <v>75</v>
      </c>
    </row>
    <row r="29" spans="1:4" ht="15.75" customHeight="1">
      <c r="A29" s="640" t="s">
        <v>441</v>
      </c>
      <c r="B29" s="640">
        <v>125</v>
      </c>
      <c r="C29" s="675">
        <v>93</v>
      </c>
      <c r="D29" s="700">
        <f t="shared" si="0"/>
        <v>74.400000000000006</v>
      </c>
    </row>
    <row r="30" spans="1:4" ht="15.75" customHeight="1">
      <c r="A30" s="640" t="s">
        <v>414</v>
      </c>
      <c r="B30" s="640">
        <v>14</v>
      </c>
      <c r="C30" s="675">
        <v>10</v>
      </c>
      <c r="D30" s="700">
        <f t="shared" si="0"/>
        <v>71.428571428571431</v>
      </c>
    </row>
    <row r="31" spans="1:4" ht="15.75" customHeight="1">
      <c r="A31" s="642" t="s">
        <v>469</v>
      </c>
      <c r="B31" s="642">
        <v>8</v>
      </c>
      <c r="C31" s="675">
        <v>5</v>
      </c>
      <c r="D31" s="700">
        <f t="shared" si="0"/>
        <v>62.5</v>
      </c>
    </row>
    <row r="32" spans="1:4" ht="15.75" customHeight="1">
      <c r="A32" s="640" t="s">
        <v>392</v>
      </c>
      <c r="B32" s="640">
        <v>13</v>
      </c>
      <c r="C32" s="675">
        <v>8</v>
      </c>
      <c r="D32" s="700">
        <f t="shared" si="0"/>
        <v>61.53846153846154</v>
      </c>
    </row>
    <row r="33" spans="1:4" ht="15.75" customHeight="1">
      <c r="A33" s="640" t="s">
        <v>14</v>
      </c>
      <c r="B33" s="640">
        <v>11</v>
      </c>
      <c r="C33" s="675">
        <v>6</v>
      </c>
      <c r="D33" s="700">
        <f t="shared" si="0"/>
        <v>54.54545454545454</v>
      </c>
    </row>
    <row r="34" spans="1:4" ht="15.75" customHeight="1">
      <c r="A34" s="640" t="s">
        <v>434</v>
      </c>
      <c r="B34" s="640">
        <v>11</v>
      </c>
      <c r="C34" s="675">
        <v>6</v>
      </c>
      <c r="D34" s="700">
        <f t="shared" si="0"/>
        <v>54.54545454545454</v>
      </c>
    </row>
    <row r="35" spans="1:4" ht="15.75" customHeight="1">
      <c r="A35" s="640" t="s">
        <v>18</v>
      </c>
      <c r="B35" s="640">
        <v>24</v>
      </c>
      <c r="C35" s="675">
        <v>13</v>
      </c>
      <c r="D35" s="700">
        <f t="shared" si="0"/>
        <v>54.166666666666664</v>
      </c>
    </row>
    <row r="36" spans="1:4" ht="15.75" customHeight="1">
      <c r="A36" s="640" t="s">
        <v>244</v>
      </c>
      <c r="B36" s="640">
        <v>20</v>
      </c>
      <c r="C36" s="675">
        <v>10</v>
      </c>
      <c r="D36" s="700">
        <f t="shared" si="0"/>
        <v>50</v>
      </c>
    </row>
    <row r="37" spans="1:4" ht="15.75" customHeight="1">
      <c r="A37" s="640" t="s">
        <v>361</v>
      </c>
      <c r="B37" s="640">
        <v>12</v>
      </c>
      <c r="C37" s="675">
        <v>6</v>
      </c>
      <c r="D37" s="700">
        <f t="shared" si="0"/>
        <v>50</v>
      </c>
    </row>
    <row r="38" spans="1:4" ht="15.75" customHeight="1">
      <c r="A38" s="640" t="s">
        <v>11</v>
      </c>
      <c r="B38" s="640">
        <v>17</v>
      </c>
      <c r="C38" s="675">
        <v>8</v>
      </c>
      <c r="D38" s="700">
        <f t="shared" si="0"/>
        <v>47.058823529411761</v>
      </c>
    </row>
    <row r="39" spans="1:4" ht="15.75" customHeight="1">
      <c r="A39" s="640" t="s">
        <v>444</v>
      </c>
      <c r="B39" s="640">
        <v>28</v>
      </c>
      <c r="C39" s="675">
        <v>13</v>
      </c>
      <c r="D39" s="700">
        <f t="shared" si="0"/>
        <v>46.428571428571431</v>
      </c>
    </row>
    <row r="40" spans="1:4" ht="15.75" customHeight="1">
      <c r="A40" s="640" t="s">
        <v>25</v>
      </c>
      <c r="B40" s="640">
        <v>12</v>
      </c>
      <c r="C40" s="675">
        <v>4</v>
      </c>
      <c r="D40" s="700">
        <f t="shared" si="0"/>
        <v>33.333333333333329</v>
      </c>
    </row>
    <row r="41" spans="1:4" ht="15.75" customHeight="1">
      <c r="A41" s="640" t="s">
        <v>22</v>
      </c>
      <c r="B41" s="640">
        <v>10</v>
      </c>
      <c r="C41" s="675">
        <v>3</v>
      </c>
      <c r="D41" s="700">
        <f t="shared" si="0"/>
        <v>30</v>
      </c>
    </row>
    <row r="42" spans="1:4" ht="15.75" customHeight="1">
      <c r="A42" s="709"/>
      <c r="B42" s="709"/>
      <c r="C42" s="710"/>
      <c r="D42" s="711"/>
    </row>
    <row r="43" spans="1:4" ht="15" customHeight="1">
      <c r="A43" s="684"/>
      <c r="B43" s="684"/>
      <c r="C43" s="685"/>
      <c r="D43" s="685"/>
    </row>
    <row r="44" spans="1:4" ht="15" customHeight="1">
      <c r="A44" s="684"/>
      <c r="B44" s="684"/>
      <c r="C44" s="684"/>
      <c r="D44" s="684"/>
    </row>
  </sheetData>
  <autoFilter ref="D1:D44"/>
  <mergeCells count="1">
    <mergeCell ref="A1:D1"/>
  </mergeCells>
  <pageMargins left="0.7" right="0.7" top="0.75" bottom="0.75" header="0" footer="0"/>
  <pageSetup orientation="landscape" paperSize="1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945ae12-ed4e-4fb0-89e2-8cf132dac7b9}">
  <dimension ref="A2:H45"/>
  <sheetViews>
    <sheetView zoomScale="80" zoomScaleNormal="80" workbookViewId="0" topLeftCell="A1">
      <selection pane="topLeft" activeCell="D27" sqref="D27"/>
    </sheetView>
  </sheetViews>
  <sheetFormatPr defaultRowHeight="14.4"/>
  <cols>
    <col min="1" max="1" width="11.428571428571429" customWidth="1"/>
    <col min="2" max="2" width="27" customWidth="1"/>
    <col min="3" max="3" width="15.285714285714286" customWidth="1"/>
    <col min="4" max="4" width="16.571428571428573" customWidth="1"/>
    <col min="5" max="5" width="18.857142857142858" customWidth="1"/>
    <col min="6" max="6" width="15" customWidth="1"/>
    <col min="7" max="7" width="17.428571428571427" customWidth="1"/>
  </cols>
  <sheetData>
    <row r="2" spans="1:7" ht="33.75" customHeight="1">
      <c r="A2" s="485" t="s">
        <v>9</v>
      </c>
      <c r="B2" s="485"/>
      <c r="C2" s="485"/>
      <c r="D2" s="485"/>
      <c r="E2" s="485"/>
      <c r="F2" s="485"/>
      <c r="G2" s="485"/>
    </row>
    <row r="3" spans="1:7" s="3" customFormat="1" ht="48" customHeight="1">
      <c r="A3" s="486"/>
      <c r="B3" s="486"/>
      <c r="C3" s="131"/>
      <c r="D3" s="487" t="s">
        <v>10</v>
      </c>
      <c r="E3" s="487"/>
      <c r="F3" s="487"/>
      <c r="G3" s="185"/>
    </row>
    <row r="4" s="3" customFormat="1" ht="18.75" customHeight="1"/>
    <row r="5" spans="1:7" s="3" customFormat="1" ht="19.5" customHeight="1">
      <c r="A5" s="488" t="s">
        <v>176</v>
      </c>
      <c r="B5" s="488" t="s">
        <v>49</v>
      </c>
      <c r="C5" s="488" t="s">
        <v>174</v>
      </c>
      <c r="D5" s="538" t="s">
        <v>1</v>
      </c>
      <c r="E5" s="539"/>
      <c r="F5" s="539"/>
      <c r="G5" s="540"/>
    </row>
    <row r="6" spans="1:7" ht="102" customHeight="1">
      <c r="A6" s="488"/>
      <c r="B6" s="488"/>
      <c r="C6" s="488"/>
      <c r="D6" s="80" t="s">
        <v>4</v>
      </c>
      <c r="E6" s="317" t="s">
        <v>175</v>
      </c>
      <c r="F6" s="249" t="s">
        <v>5</v>
      </c>
      <c r="G6" s="205" t="s">
        <v>173</v>
      </c>
    </row>
    <row r="7" spans="1:7" s="82" customFormat="1" ht="16.2">
      <c r="A7" s="277">
        <v>5</v>
      </c>
      <c r="B7" s="318" t="s">
        <v>20</v>
      </c>
      <c r="C7" s="319">
        <v>699</v>
      </c>
      <c r="D7" s="252">
        <v>196</v>
      </c>
      <c r="E7" s="259">
        <v>28.040057224606578</v>
      </c>
      <c r="F7" s="252">
        <v>202</v>
      </c>
      <c r="G7" s="320">
        <v>103.0612244897959</v>
      </c>
    </row>
    <row r="8" spans="1:7" s="82" customFormat="1" ht="16.2">
      <c r="A8" s="277">
        <v>8</v>
      </c>
      <c r="B8" s="318" t="s">
        <v>33</v>
      </c>
      <c r="C8" s="319">
        <v>909</v>
      </c>
      <c r="D8" s="252">
        <v>224</v>
      </c>
      <c r="E8" s="259">
        <v>24.642464246424641</v>
      </c>
      <c r="F8" s="252">
        <v>259</v>
      </c>
      <c r="G8" s="320">
        <v>115.625</v>
      </c>
    </row>
    <row r="9" spans="1:7" s="82" customFormat="1" ht="16.2">
      <c r="A9" s="277">
        <v>10</v>
      </c>
      <c r="B9" s="318" t="s">
        <v>35</v>
      </c>
      <c r="C9" s="319">
        <v>767</v>
      </c>
      <c r="D9" s="252">
        <v>179</v>
      </c>
      <c r="E9" s="259">
        <v>23.33767926988266</v>
      </c>
      <c r="F9" s="252">
        <v>197</v>
      </c>
      <c r="G9" s="320">
        <v>110.05586592178771</v>
      </c>
    </row>
    <row r="10" spans="1:7" s="82" customFormat="1" ht="16.2">
      <c r="A10" s="277">
        <v>12</v>
      </c>
      <c r="B10" s="318" t="s">
        <v>30</v>
      </c>
      <c r="C10" s="319">
        <v>445</v>
      </c>
      <c r="D10" s="252">
        <v>92</v>
      </c>
      <c r="E10" s="259">
        <v>20.674157303370784</v>
      </c>
      <c r="F10" s="252">
        <v>101</v>
      </c>
      <c r="G10" s="320">
        <v>109.78260869565217</v>
      </c>
    </row>
    <row r="11" spans="1:7" s="82" customFormat="1" ht="16.2">
      <c r="A11" s="277">
        <v>13</v>
      </c>
      <c r="B11" s="318" t="s">
        <v>36</v>
      </c>
      <c r="C11" s="319">
        <v>420</v>
      </c>
      <c r="D11" s="252">
        <v>85</v>
      </c>
      <c r="E11" s="259">
        <v>20.238095238095237</v>
      </c>
      <c r="F11" s="252">
        <v>92</v>
      </c>
      <c r="G11" s="320">
        <v>108.23529411764706</v>
      </c>
    </row>
    <row r="12" spans="1:7" s="82" customFormat="1" ht="16.2">
      <c r="A12" s="263">
        <v>18</v>
      </c>
      <c r="B12" s="299" t="s">
        <v>28</v>
      </c>
      <c r="C12" s="297">
        <v>630</v>
      </c>
      <c r="D12" s="257">
        <v>94</v>
      </c>
      <c r="E12" s="258">
        <v>14.920634920634921</v>
      </c>
      <c r="F12" s="257">
        <v>98</v>
      </c>
      <c r="G12" s="321">
        <v>104.25531914893618</v>
      </c>
    </row>
    <row r="13" spans="1:7" s="82" customFormat="1" ht="16.2">
      <c r="A13" s="263">
        <v>19</v>
      </c>
      <c r="B13" s="296" t="s">
        <v>18</v>
      </c>
      <c r="C13" s="297">
        <v>700</v>
      </c>
      <c r="D13" s="257">
        <v>99</v>
      </c>
      <c r="E13" s="258">
        <v>14.142857142857142</v>
      </c>
      <c r="F13" s="257">
        <v>102</v>
      </c>
      <c r="G13" s="321">
        <v>103.03030303030303</v>
      </c>
    </row>
    <row r="14" spans="1:7" s="82" customFormat="1" ht="16.2">
      <c r="A14" s="263">
        <v>20</v>
      </c>
      <c r="B14" s="299" t="s">
        <v>39</v>
      </c>
      <c r="C14" s="297">
        <v>679</v>
      </c>
      <c r="D14" s="257">
        <v>96</v>
      </c>
      <c r="E14" s="258">
        <v>14.138438880706921</v>
      </c>
      <c r="F14" s="257">
        <v>104</v>
      </c>
      <c r="G14" s="321">
        <v>108.33333333333333</v>
      </c>
    </row>
    <row r="15" spans="1:7" s="82" customFormat="1" ht="16.2">
      <c r="A15" s="263">
        <v>23</v>
      </c>
      <c r="B15" s="299" t="s">
        <v>38</v>
      </c>
      <c r="C15" s="297">
        <v>415</v>
      </c>
      <c r="D15" s="257">
        <v>45</v>
      </c>
      <c r="E15" s="258">
        <v>10.843373493975903</v>
      </c>
      <c r="F15" s="257">
        <v>47</v>
      </c>
      <c r="G15" s="321">
        <v>104.44444444444446</v>
      </c>
    </row>
    <row r="16" spans="1:7" s="82" customFormat="1" ht="16.2">
      <c r="A16" s="263">
        <v>24</v>
      </c>
      <c r="B16" s="322" t="s">
        <v>31</v>
      </c>
      <c r="C16" s="297">
        <v>436</v>
      </c>
      <c r="D16" s="316">
        <v>46</v>
      </c>
      <c r="E16" s="323">
        <f>D16/C16*100</f>
        <v>10.550458715596331</v>
      </c>
      <c r="F16" s="316">
        <v>65</v>
      </c>
      <c r="G16" s="286">
        <f>F16/D16*100</f>
        <v>141.30434782608697</v>
      </c>
    </row>
    <row r="17" spans="1:7" s="82" customFormat="1" ht="16.2">
      <c r="A17" s="316">
        <v>26</v>
      </c>
      <c r="B17" s="299" t="s">
        <v>44</v>
      </c>
      <c r="C17" s="300">
        <v>2041</v>
      </c>
      <c r="D17" s="257">
        <v>196</v>
      </c>
      <c r="E17" s="258">
        <v>9.6031357177853991</v>
      </c>
      <c r="F17" s="257">
        <v>202</v>
      </c>
      <c r="G17" s="321">
        <v>103.0612244897959</v>
      </c>
    </row>
    <row r="18" spans="1:7" s="82" customFormat="1" ht="16.2">
      <c r="A18" s="316">
        <v>28</v>
      </c>
      <c r="B18" s="299" t="s">
        <v>37</v>
      </c>
      <c r="C18" s="297">
        <v>1138</v>
      </c>
      <c r="D18" s="257">
        <v>90</v>
      </c>
      <c r="E18" s="258">
        <v>7.9086115992970125</v>
      </c>
      <c r="F18" s="257">
        <v>119</v>
      </c>
      <c r="G18" s="321">
        <v>132.22222222222223</v>
      </c>
    </row>
    <row r="19" spans="1:7" s="82" customFormat="1" ht="16.2">
      <c r="A19" s="316">
        <v>34</v>
      </c>
      <c r="B19" s="299" t="s">
        <v>46</v>
      </c>
      <c r="C19" s="303">
        <v>785</v>
      </c>
      <c r="D19" s="257">
        <v>54</v>
      </c>
      <c r="E19" s="258">
        <v>6.8789808917197455</v>
      </c>
      <c r="F19" s="257">
        <v>63</v>
      </c>
      <c r="G19" s="321">
        <v>116.66666666666667</v>
      </c>
    </row>
    <row r="20" spans="1:7" s="82" customFormat="1" ht="16.2">
      <c r="A20" s="316">
        <v>37</v>
      </c>
      <c r="B20" s="299" t="s">
        <v>43</v>
      </c>
      <c r="C20" s="297">
        <v>5658</v>
      </c>
      <c r="D20" s="257">
        <v>127</v>
      </c>
      <c r="E20" s="258">
        <v>2.2446094026157652</v>
      </c>
      <c r="F20" s="257">
        <v>156</v>
      </c>
      <c r="G20" s="321">
        <v>122.83464566929135</v>
      </c>
    </row>
    <row r="21" spans="1:7" ht="16.2">
      <c r="A21" s="262">
        <v>1</v>
      </c>
      <c r="B21" s="253" t="s">
        <v>47</v>
      </c>
      <c r="C21" s="288">
        <v>700</v>
      </c>
      <c r="D21" s="272">
        <v>380</v>
      </c>
      <c r="E21" s="270">
        <f t="shared" si="0" ref="E21:E34">D21/C21*100</f>
        <v>54.285714285714285</v>
      </c>
      <c r="F21" s="272">
        <v>380</v>
      </c>
      <c r="G21" s="324">
        <f t="shared" si="1" ref="G21:G34">F21/D21*100</f>
        <v>100</v>
      </c>
    </row>
    <row r="22" spans="1:7" ht="15" customHeight="1">
      <c r="A22" s="274">
        <v>2</v>
      </c>
      <c r="B22" s="325" t="s">
        <v>29</v>
      </c>
      <c r="C22" s="326">
        <v>740</v>
      </c>
      <c r="D22" s="251">
        <v>284</v>
      </c>
      <c r="E22" s="259">
        <f t="shared" si="0"/>
        <v>38.378378378378379</v>
      </c>
      <c r="F22" s="251">
        <v>284</v>
      </c>
      <c r="G22" s="327">
        <f t="shared" si="1"/>
        <v>100</v>
      </c>
    </row>
    <row r="23" spans="1:7" ht="15" customHeight="1">
      <c r="A23" s="274">
        <v>3</v>
      </c>
      <c r="B23" s="325" t="s">
        <v>22</v>
      </c>
      <c r="C23" s="326">
        <v>374</v>
      </c>
      <c r="D23" s="251">
        <v>123</v>
      </c>
      <c r="E23" s="259">
        <f t="shared" si="0"/>
        <v>32.887700534759354</v>
      </c>
      <c r="F23" s="251">
        <v>123</v>
      </c>
      <c r="G23" s="327">
        <f t="shared" si="1"/>
        <v>100</v>
      </c>
    </row>
    <row r="24" spans="1:7" ht="15" customHeight="1">
      <c r="A24" s="274">
        <v>4</v>
      </c>
      <c r="B24" s="328" t="s">
        <v>42</v>
      </c>
      <c r="C24" s="319">
        <v>330</v>
      </c>
      <c r="D24" s="251">
        <v>102</v>
      </c>
      <c r="E24" s="259">
        <f t="shared" si="0"/>
        <v>30.909090909090907</v>
      </c>
      <c r="F24" s="251">
        <v>102</v>
      </c>
      <c r="G24" s="327">
        <f t="shared" si="1"/>
        <v>100</v>
      </c>
    </row>
    <row r="25" spans="1:8" s="82" customFormat="1" ht="15" customHeight="1">
      <c r="A25" s="274">
        <v>6</v>
      </c>
      <c r="B25" s="329" t="s">
        <v>24</v>
      </c>
      <c r="C25" s="330">
        <v>629</v>
      </c>
      <c r="D25" s="251">
        <v>175</v>
      </c>
      <c r="E25" s="259">
        <f t="shared" si="0"/>
        <v>27.821939586645467</v>
      </c>
      <c r="F25" s="251">
        <v>174</v>
      </c>
      <c r="G25" s="327">
        <f t="shared" si="1"/>
        <v>99.428571428571431</v>
      </c>
      <c r="H25"/>
    </row>
    <row r="26" spans="1:7" ht="15" customHeight="1">
      <c r="A26" s="274">
        <v>7</v>
      </c>
      <c r="B26" s="328" t="s">
        <v>45</v>
      </c>
      <c r="C26" s="319">
        <v>1729</v>
      </c>
      <c r="D26" s="251">
        <v>448</v>
      </c>
      <c r="E26" s="259">
        <f t="shared" si="0"/>
        <v>25.910931174089068</v>
      </c>
      <c r="F26" s="251">
        <v>448</v>
      </c>
      <c r="G26" s="327">
        <f t="shared" si="1"/>
        <v>100</v>
      </c>
    </row>
    <row r="27" spans="1:7" ht="15" customHeight="1">
      <c r="A27" s="274">
        <v>9</v>
      </c>
      <c r="B27" s="331" t="s">
        <v>11</v>
      </c>
      <c r="C27" s="332">
        <v>280</v>
      </c>
      <c r="D27" s="251">
        <v>68</v>
      </c>
      <c r="E27" s="259">
        <f t="shared" si="0"/>
        <v>24.285714285714285</v>
      </c>
      <c r="F27" s="251">
        <v>68</v>
      </c>
      <c r="G27" s="327">
        <f t="shared" si="1"/>
        <v>100</v>
      </c>
    </row>
    <row r="28" spans="1:7" ht="15" customHeight="1">
      <c r="A28" s="274">
        <v>11</v>
      </c>
      <c r="B28" s="328" t="s">
        <v>40</v>
      </c>
      <c r="C28" s="319">
        <v>418</v>
      </c>
      <c r="D28" s="251">
        <v>87</v>
      </c>
      <c r="E28" s="259">
        <f t="shared" si="0"/>
        <v>20.813397129186605</v>
      </c>
      <c r="F28" s="251">
        <v>87</v>
      </c>
      <c r="G28" s="327">
        <f t="shared" si="1"/>
        <v>100</v>
      </c>
    </row>
    <row r="29" spans="1:8" ht="15" customHeight="1">
      <c r="A29" s="260">
        <v>14</v>
      </c>
      <c r="B29" s="301" t="s">
        <v>25</v>
      </c>
      <c r="C29" s="297">
        <v>320</v>
      </c>
      <c r="D29" s="255">
        <v>63</v>
      </c>
      <c r="E29" s="258">
        <f t="shared" si="0"/>
        <v>19.6875</v>
      </c>
      <c r="F29" s="255">
        <v>57</v>
      </c>
      <c r="G29" s="309">
        <f t="shared" si="1"/>
        <v>90.476190476190482</v>
      </c>
      <c r="H29" t="s">
        <v>171</v>
      </c>
    </row>
    <row r="30" spans="1:7" ht="15" customHeight="1">
      <c r="A30" s="260">
        <v>15</v>
      </c>
      <c r="B30" s="301" t="s">
        <v>16</v>
      </c>
      <c r="C30" s="297">
        <v>568</v>
      </c>
      <c r="D30" s="255">
        <v>109</v>
      </c>
      <c r="E30" s="258">
        <f t="shared" si="0"/>
        <v>19.19014084507042</v>
      </c>
      <c r="F30" s="255">
        <v>109</v>
      </c>
      <c r="G30" s="309">
        <f t="shared" si="1"/>
        <v>100</v>
      </c>
    </row>
    <row r="31" spans="1:7" ht="15" customHeight="1">
      <c r="A31" s="260">
        <v>16</v>
      </c>
      <c r="B31" s="301" t="s">
        <v>26</v>
      </c>
      <c r="C31" s="297">
        <v>569</v>
      </c>
      <c r="D31" s="255">
        <v>106</v>
      </c>
      <c r="E31" s="258">
        <f t="shared" si="0"/>
        <v>18.629173989455182</v>
      </c>
      <c r="F31" s="255">
        <v>106</v>
      </c>
      <c r="G31" s="309">
        <f t="shared" si="1"/>
        <v>100</v>
      </c>
    </row>
    <row r="32" spans="1:7" ht="15" customHeight="1">
      <c r="A32" s="260">
        <v>17</v>
      </c>
      <c r="B32" s="301" t="s">
        <v>12</v>
      </c>
      <c r="C32" s="297">
        <v>549</v>
      </c>
      <c r="D32" s="255">
        <v>99</v>
      </c>
      <c r="E32" s="258">
        <f t="shared" si="0"/>
        <v>18.032786885245901</v>
      </c>
      <c r="F32" s="255">
        <v>99</v>
      </c>
      <c r="G32" s="309">
        <f t="shared" si="1"/>
        <v>100</v>
      </c>
    </row>
    <row r="33" spans="1:7" ht="15" customHeight="1">
      <c r="A33" s="260">
        <v>21</v>
      </c>
      <c r="B33" s="301" t="s">
        <v>34</v>
      </c>
      <c r="C33" s="297">
        <v>277</v>
      </c>
      <c r="D33" s="255">
        <v>36</v>
      </c>
      <c r="E33" s="258">
        <f t="shared" si="0"/>
        <v>12.996389891696749</v>
      </c>
      <c r="F33" s="255">
        <v>36</v>
      </c>
      <c r="G33" s="309">
        <f t="shared" si="1"/>
        <v>100</v>
      </c>
    </row>
    <row r="34" spans="1:7" ht="15" customHeight="1">
      <c r="A34" s="260">
        <v>22</v>
      </c>
      <c r="B34" s="301" t="s">
        <v>23</v>
      </c>
      <c r="C34" s="297">
        <v>750</v>
      </c>
      <c r="D34" s="255">
        <v>89</v>
      </c>
      <c r="E34" s="258">
        <f t="shared" si="0"/>
        <v>11.866666666666667</v>
      </c>
      <c r="F34" s="255">
        <v>89</v>
      </c>
      <c r="G34" s="309">
        <f t="shared" si="1"/>
        <v>100</v>
      </c>
    </row>
    <row r="35" spans="1:8" ht="15" customHeight="1">
      <c r="A35" s="5"/>
      <c r="B35" s="333" t="s">
        <v>10</v>
      </c>
      <c r="C35" s="334">
        <v>47691</v>
      </c>
      <c r="D35" s="273">
        <v>4970</v>
      </c>
      <c r="E35" s="271">
        <v>10.42125348598268</v>
      </c>
      <c r="F35" s="273">
        <v>5089</v>
      </c>
      <c r="G35" s="271">
        <v>102.39436619718309</v>
      </c>
      <c r="H35" s="247"/>
    </row>
    <row r="36" spans="1:8" ht="15" customHeight="1">
      <c r="A36" s="260">
        <v>25</v>
      </c>
      <c r="B36" s="301" t="s">
        <v>15</v>
      </c>
      <c r="C36" s="297">
        <v>528</v>
      </c>
      <c r="D36" s="255">
        <v>55</v>
      </c>
      <c r="E36" s="258">
        <f t="shared" si="2" ref="E36:E45">D36/C36*100</f>
        <v>10.416666666666668</v>
      </c>
      <c r="F36" s="255">
        <v>55</v>
      </c>
      <c r="G36" s="309">
        <f t="shared" si="3" ref="G36:G44">F36/D36*100</f>
        <v>100</v>
      </c>
      <c r="H36" s="82"/>
    </row>
    <row r="37" spans="1:7" ht="15" customHeight="1">
      <c r="A37" s="335">
        <v>27</v>
      </c>
      <c r="B37" s="301" t="s">
        <v>17</v>
      </c>
      <c r="C37" s="297">
        <v>781</v>
      </c>
      <c r="D37" s="255">
        <v>63</v>
      </c>
      <c r="E37" s="258">
        <f t="shared" si="2"/>
        <v>8.066581306017925</v>
      </c>
      <c r="F37" s="255">
        <v>63</v>
      </c>
      <c r="G37" s="309">
        <f t="shared" si="3"/>
        <v>100</v>
      </c>
    </row>
    <row r="38" spans="1:7" ht="15" customHeight="1">
      <c r="A38" s="335">
        <v>29</v>
      </c>
      <c r="B38" s="301" t="s">
        <v>21</v>
      </c>
      <c r="C38" s="297">
        <v>319</v>
      </c>
      <c r="D38" s="255">
        <v>25</v>
      </c>
      <c r="E38" s="258">
        <f t="shared" si="2"/>
        <v>7.8369905956112857</v>
      </c>
      <c r="F38" s="255">
        <v>25</v>
      </c>
      <c r="G38" s="309">
        <f t="shared" si="3"/>
        <v>100</v>
      </c>
    </row>
    <row r="39" spans="1:7" ht="15" customHeight="1">
      <c r="A39" s="335">
        <v>30</v>
      </c>
      <c r="B39" s="301" t="s">
        <v>41</v>
      </c>
      <c r="C39" s="297">
        <v>326</v>
      </c>
      <c r="D39" s="255">
        <v>25</v>
      </c>
      <c r="E39" s="258">
        <f t="shared" si="2"/>
        <v>7.6687116564417179</v>
      </c>
      <c r="F39" s="255">
        <v>25</v>
      </c>
      <c r="G39" s="309">
        <f t="shared" si="3"/>
        <v>100</v>
      </c>
    </row>
    <row r="40" spans="1:7" ht="15" customHeight="1">
      <c r="A40" s="335">
        <v>31</v>
      </c>
      <c r="B40" s="301" t="s">
        <v>14</v>
      </c>
      <c r="C40" s="297">
        <v>291</v>
      </c>
      <c r="D40" s="255">
        <v>21</v>
      </c>
      <c r="E40" s="258">
        <f t="shared" si="2"/>
        <v>7.216494845360824</v>
      </c>
      <c r="F40" s="255">
        <v>18</v>
      </c>
      <c r="G40" s="309">
        <f t="shared" si="3"/>
        <v>85.714285714285708</v>
      </c>
    </row>
    <row r="41" spans="1:7" ht="15" customHeight="1">
      <c r="A41" s="335">
        <v>32</v>
      </c>
      <c r="B41" s="301" t="s">
        <v>27</v>
      </c>
      <c r="C41" s="297">
        <v>237</v>
      </c>
      <c r="D41" s="255">
        <v>17</v>
      </c>
      <c r="E41" s="258">
        <f t="shared" si="2"/>
        <v>7.1729957805907167</v>
      </c>
      <c r="F41" s="255">
        <v>17</v>
      </c>
      <c r="G41" s="309">
        <f t="shared" si="3"/>
        <v>100</v>
      </c>
    </row>
    <row r="42" spans="1:7" ht="15" customHeight="1">
      <c r="A42" s="335">
        <v>33</v>
      </c>
      <c r="B42" s="302" t="s">
        <v>13</v>
      </c>
      <c r="C42" s="303">
        <v>1421</v>
      </c>
      <c r="D42" s="255">
        <v>101</v>
      </c>
      <c r="E42" s="258">
        <f t="shared" si="2"/>
        <v>7.1076706544686843</v>
      </c>
      <c r="F42" s="255">
        <v>101</v>
      </c>
      <c r="G42" s="309">
        <f t="shared" si="3"/>
        <v>100</v>
      </c>
    </row>
    <row r="43" spans="1:7" ht="15" customHeight="1">
      <c r="A43" s="335">
        <v>35</v>
      </c>
      <c r="B43" s="301" t="s">
        <v>19</v>
      </c>
      <c r="C43" s="297">
        <v>1169</v>
      </c>
      <c r="D43" s="255">
        <v>64</v>
      </c>
      <c r="E43" s="258">
        <f t="shared" si="2"/>
        <v>5.474764756201882</v>
      </c>
      <c r="F43" s="255">
        <v>55</v>
      </c>
      <c r="G43" s="309">
        <f t="shared" si="3"/>
        <v>85.9375</v>
      </c>
    </row>
    <row r="44" spans="1:7" ht="15" customHeight="1">
      <c r="A44" s="335">
        <v>36</v>
      </c>
      <c r="B44" s="304" t="s">
        <v>48</v>
      </c>
      <c r="C44" s="303">
        <v>18323</v>
      </c>
      <c r="D44" s="255">
        <v>853</v>
      </c>
      <c r="E44" s="258">
        <f t="shared" si="2"/>
        <v>4.6553511979479341</v>
      </c>
      <c r="F44" s="255">
        <v>826</v>
      </c>
      <c r="G44" s="309">
        <f t="shared" si="3"/>
        <v>96.834701055099643</v>
      </c>
    </row>
    <row r="45" spans="1:7" ht="15" customHeight="1">
      <c r="A45" s="335">
        <v>38</v>
      </c>
      <c r="B45" s="269" t="s">
        <v>32</v>
      </c>
      <c r="C45" s="300">
        <v>341</v>
      </c>
      <c r="D45" s="255">
        <v>0</v>
      </c>
      <c r="E45" s="258">
        <f t="shared" si="2"/>
        <v>0</v>
      </c>
      <c r="F45" s="255">
        <v>0</v>
      </c>
      <c r="G45" s="309">
        <v>0</v>
      </c>
    </row>
  </sheetData>
  <sheetProtection/>
  <mergeCells count="7">
    <mergeCell ref="C5:C6"/>
    <mergeCell ref="B5:B6"/>
    <mergeCell ref="A5:A6"/>
    <mergeCell ref="A2:G2"/>
    <mergeCell ref="A3:B3"/>
    <mergeCell ref="D3:F3"/>
    <mergeCell ref="D5:G5"/>
  </mergeCells>
  <pageMargins left="0.7" right="0.7" top="0.75" bottom="0.75" header="0.3" footer="0.3"/>
  <pageSetup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42b07a4-3a6d-4b0d-9d10-eed111828d73}">
  <dimension ref="A2:H45"/>
  <sheetViews>
    <sheetView zoomScale="80" zoomScaleNormal="80" workbookViewId="0" topLeftCell="A1">
      <selection pane="topLeft" activeCell="A5" sqref="A5:G45"/>
    </sheetView>
  </sheetViews>
  <sheetFormatPr defaultRowHeight="14.4"/>
  <cols>
    <col min="1" max="1" width="9.857142857142858" customWidth="1"/>
    <col min="2" max="2" width="27" customWidth="1"/>
    <col min="3" max="3" width="15.285714285714286" customWidth="1"/>
    <col min="4" max="5" width="16" customWidth="1"/>
    <col min="6" max="7" width="14.285714285714286" customWidth="1"/>
  </cols>
  <sheetData>
    <row r="2" spans="1:7" ht="33.75" customHeight="1">
      <c r="A2" s="485" t="s">
        <v>9</v>
      </c>
      <c r="B2" s="485"/>
      <c r="C2" s="485"/>
      <c r="D2" s="485"/>
      <c r="E2" s="485"/>
      <c r="F2" s="485"/>
      <c r="G2" s="485"/>
    </row>
    <row r="3" spans="1:3" s="3" customFormat="1" ht="48" customHeight="1">
      <c r="A3" s="486"/>
      <c r="B3" s="486"/>
      <c r="C3" s="131"/>
    </row>
    <row r="4" s="3" customFormat="1" ht="18.75" customHeight="1"/>
    <row r="5" spans="1:7" s="3" customFormat="1" ht="20.25" customHeight="1">
      <c r="A5" s="488" t="s">
        <v>176</v>
      </c>
      <c r="B5" s="488" t="s">
        <v>49</v>
      </c>
      <c r="C5" s="488" t="s">
        <v>174</v>
      </c>
      <c r="D5" s="538" t="s">
        <v>7</v>
      </c>
      <c r="E5" s="539"/>
      <c r="F5" s="539"/>
      <c r="G5" s="540"/>
    </row>
    <row r="6" spans="1:7" ht="115.5" customHeight="1">
      <c r="A6" s="488"/>
      <c r="B6" s="488"/>
      <c r="C6" s="488"/>
      <c r="D6" s="80" t="s">
        <v>4</v>
      </c>
      <c r="E6" s="205" t="s">
        <v>172</v>
      </c>
      <c r="F6" s="80" t="s">
        <v>5</v>
      </c>
      <c r="G6" s="205" t="s">
        <v>173</v>
      </c>
    </row>
    <row r="7" spans="1:7" ht="15.6">
      <c r="A7" s="264">
        <v>5</v>
      </c>
      <c r="B7" s="265" t="s">
        <v>33</v>
      </c>
      <c r="C7" s="250">
        <v>909</v>
      </c>
      <c r="D7" s="292">
        <v>265</v>
      </c>
      <c r="E7" s="285">
        <v>29.152915291529151</v>
      </c>
      <c r="F7" s="292">
        <v>268</v>
      </c>
      <c r="G7" s="293">
        <v>101.13207547169812</v>
      </c>
    </row>
    <row r="8" spans="1:7" ht="15.6">
      <c r="A8" s="264">
        <v>7</v>
      </c>
      <c r="B8" s="265" t="s">
        <v>42</v>
      </c>
      <c r="C8" s="250">
        <v>330</v>
      </c>
      <c r="D8" s="292">
        <v>80</v>
      </c>
      <c r="E8" s="285">
        <v>24.242424242424242</v>
      </c>
      <c r="F8" s="292">
        <v>81</v>
      </c>
      <c r="G8" s="293">
        <v>101.25</v>
      </c>
    </row>
    <row r="9" spans="1:7" ht="15.6">
      <c r="A9" s="264">
        <v>9</v>
      </c>
      <c r="B9" s="265" t="s">
        <v>36</v>
      </c>
      <c r="C9" s="250">
        <v>420</v>
      </c>
      <c r="D9" s="292">
        <v>98</v>
      </c>
      <c r="E9" s="285">
        <v>23.333333333333332</v>
      </c>
      <c r="F9" s="292">
        <v>99</v>
      </c>
      <c r="G9" s="293">
        <v>101.0204081632653</v>
      </c>
    </row>
    <row r="10" spans="1:7" ht="15.6">
      <c r="A10" s="264">
        <v>10</v>
      </c>
      <c r="B10" s="265" t="s">
        <v>30</v>
      </c>
      <c r="C10" s="250">
        <v>445</v>
      </c>
      <c r="D10" s="292">
        <v>99</v>
      </c>
      <c r="E10" s="285">
        <v>22.247191011235955</v>
      </c>
      <c r="F10" s="292">
        <v>104</v>
      </c>
      <c r="G10" s="293">
        <v>105.05050505050507</v>
      </c>
    </row>
    <row r="11" spans="1:7" ht="15.6">
      <c r="A11" s="278">
        <v>13</v>
      </c>
      <c r="B11" s="254" t="s">
        <v>20</v>
      </c>
      <c r="C11" s="256">
        <v>699</v>
      </c>
      <c r="D11" s="316">
        <v>135</v>
      </c>
      <c r="E11" s="315">
        <v>19.313304721030043</v>
      </c>
      <c r="F11" s="316">
        <v>138</v>
      </c>
      <c r="G11" s="286">
        <v>102.22222222222221</v>
      </c>
    </row>
    <row r="12" spans="1:7" ht="15.6">
      <c r="A12" s="278">
        <v>18</v>
      </c>
      <c r="B12" s="254" t="s">
        <v>39</v>
      </c>
      <c r="C12" s="256">
        <v>679</v>
      </c>
      <c r="D12" s="316">
        <v>94</v>
      </c>
      <c r="E12" s="315">
        <v>13.843888070692195</v>
      </c>
      <c r="F12" s="316">
        <v>103</v>
      </c>
      <c r="G12" s="286">
        <v>109.57446808510637</v>
      </c>
    </row>
    <row r="13" spans="1:7" ht="15.6">
      <c r="A13" s="278">
        <v>20</v>
      </c>
      <c r="B13" s="254" t="s">
        <v>28</v>
      </c>
      <c r="C13" s="256">
        <v>630</v>
      </c>
      <c r="D13" s="316">
        <v>81</v>
      </c>
      <c r="E13" s="315">
        <v>12.857142857142856</v>
      </c>
      <c r="F13" s="316">
        <v>88</v>
      </c>
      <c r="G13" s="286">
        <v>108.64197530864197</v>
      </c>
    </row>
    <row r="14" spans="1:7" ht="15.6">
      <c r="A14" s="278">
        <v>23</v>
      </c>
      <c r="B14" s="254" t="s">
        <v>46</v>
      </c>
      <c r="C14" s="256">
        <v>785</v>
      </c>
      <c r="D14" s="316">
        <v>77</v>
      </c>
      <c r="E14" s="315">
        <v>9.8089171974522298</v>
      </c>
      <c r="F14" s="316">
        <v>104</v>
      </c>
      <c r="G14" s="286">
        <v>135.06493506493507</v>
      </c>
    </row>
    <row r="15" spans="1:7" ht="15.6">
      <c r="A15" s="278">
        <v>24</v>
      </c>
      <c r="B15" s="254" t="s">
        <v>16</v>
      </c>
      <c r="C15" s="256">
        <v>568</v>
      </c>
      <c r="D15" s="316">
        <v>55</v>
      </c>
      <c r="E15" s="315">
        <v>9.683098591549296</v>
      </c>
      <c r="F15" s="316">
        <v>60</v>
      </c>
      <c r="G15" s="286">
        <v>109.09090909090908</v>
      </c>
    </row>
    <row r="16" spans="1:7" ht="15.6">
      <c r="A16" s="263">
        <v>26</v>
      </c>
      <c r="B16" s="296" t="s">
        <v>18</v>
      </c>
      <c r="C16" s="297">
        <v>700</v>
      </c>
      <c r="D16" s="291">
        <v>50</v>
      </c>
      <c r="E16" s="289">
        <v>7.1428571428571423</v>
      </c>
      <c r="F16" s="291">
        <v>56</v>
      </c>
      <c r="G16" s="298">
        <v>112.00000000000001</v>
      </c>
    </row>
    <row r="17" spans="1:7" ht="15.6">
      <c r="A17" s="263">
        <v>27</v>
      </c>
      <c r="B17" s="299" t="s">
        <v>44</v>
      </c>
      <c r="C17" s="300">
        <v>2041</v>
      </c>
      <c r="D17" s="291">
        <v>135</v>
      </c>
      <c r="E17" s="289">
        <v>6.6144047035766773</v>
      </c>
      <c r="F17" s="291">
        <v>138</v>
      </c>
      <c r="G17" s="298">
        <v>102.22222222222221</v>
      </c>
    </row>
    <row r="18" spans="1:7" ht="15.6">
      <c r="A18" s="263">
        <v>29</v>
      </c>
      <c r="B18" s="299" t="s">
        <v>27</v>
      </c>
      <c r="C18" s="297">
        <v>237</v>
      </c>
      <c r="D18" s="291">
        <v>15</v>
      </c>
      <c r="E18" s="289">
        <v>6.3291139240506329</v>
      </c>
      <c r="F18" s="291">
        <v>16</v>
      </c>
      <c r="G18" s="298">
        <v>106.66666666666667</v>
      </c>
    </row>
    <row r="19" spans="1:7" ht="15.6">
      <c r="A19" s="263">
        <v>31</v>
      </c>
      <c r="B19" s="299" t="s">
        <v>37</v>
      </c>
      <c r="C19" s="297">
        <v>1138</v>
      </c>
      <c r="D19" s="291">
        <v>69</v>
      </c>
      <c r="E19" s="289">
        <v>6.0632688927943761</v>
      </c>
      <c r="F19" s="291">
        <v>91</v>
      </c>
      <c r="G19" s="298">
        <v>131.8840579710145</v>
      </c>
    </row>
    <row r="20" spans="1:7" ht="15.6">
      <c r="A20" s="263">
        <v>34</v>
      </c>
      <c r="B20" s="299" t="s">
        <v>43</v>
      </c>
      <c r="C20" s="297">
        <v>5658</v>
      </c>
      <c r="D20" s="291">
        <v>240</v>
      </c>
      <c r="E20" s="289">
        <v>4.2417815482502652</v>
      </c>
      <c r="F20" s="291">
        <v>244</v>
      </c>
      <c r="G20" s="298">
        <v>101.66666666666666</v>
      </c>
    </row>
    <row r="21" spans="1:7" ht="15.6">
      <c r="A21" s="262">
        <v>1</v>
      </c>
      <c r="B21" s="253" t="s">
        <v>47</v>
      </c>
      <c r="C21" s="288">
        <v>700</v>
      </c>
      <c r="D21" s="283">
        <v>346</v>
      </c>
      <c r="E21" s="282">
        <f t="shared" si="0" ref="E21:E35">D21/C21*100</f>
        <v>49.428571428571431</v>
      </c>
      <c r="F21" s="283">
        <v>346</v>
      </c>
      <c r="G21" s="282">
        <f t="shared" si="1" ref="G21:G35">F21/D21*100</f>
        <v>100</v>
      </c>
    </row>
    <row r="22" spans="1:7" ht="15" customHeight="1">
      <c r="A22" s="261">
        <v>2</v>
      </c>
      <c r="B22" s="250" t="s">
        <v>35</v>
      </c>
      <c r="C22" s="250">
        <v>767</v>
      </c>
      <c r="D22" s="284">
        <v>280</v>
      </c>
      <c r="E22" s="285">
        <f t="shared" si="0"/>
        <v>36.50586701434159</v>
      </c>
      <c r="F22" s="284">
        <v>196</v>
      </c>
      <c r="G22" s="285">
        <f t="shared" si="1"/>
        <v>70</v>
      </c>
    </row>
    <row r="23" spans="1:7" ht="15" customHeight="1">
      <c r="A23" s="261">
        <v>3</v>
      </c>
      <c r="B23" s="250" t="s">
        <v>11</v>
      </c>
      <c r="C23" s="250">
        <v>280</v>
      </c>
      <c r="D23" s="284">
        <v>93</v>
      </c>
      <c r="E23" s="285">
        <f t="shared" si="0"/>
        <v>33.214285714285715</v>
      </c>
      <c r="F23" s="284">
        <v>83</v>
      </c>
      <c r="G23" s="285">
        <f t="shared" si="1"/>
        <v>89.247311827956992</v>
      </c>
    </row>
    <row r="24" spans="1:7" ht="15" customHeight="1">
      <c r="A24" s="261">
        <v>4</v>
      </c>
      <c r="B24" s="250" t="s">
        <v>22</v>
      </c>
      <c r="C24" s="250">
        <v>374</v>
      </c>
      <c r="D24" s="284">
        <v>117</v>
      </c>
      <c r="E24" s="285">
        <f t="shared" si="0"/>
        <v>31.283422459893046</v>
      </c>
      <c r="F24" s="284">
        <v>115</v>
      </c>
      <c r="G24" s="285">
        <f t="shared" si="1"/>
        <v>98.290598290598282</v>
      </c>
    </row>
    <row r="25" spans="1:7" s="82" customFormat="1" ht="15" customHeight="1">
      <c r="A25" s="261">
        <v>6</v>
      </c>
      <c r="B25" s="250" t="s">
        <v>12</v>
      </c>
      <c r="C25" s="250">
        <v>549</v>
      </c>
      <c r="D25" s="284">
        <v>151</v>
      </c>
      <c r="E25" s="285">
        <f t="shared" si="0"/>
        <v>27.504553734061933</v>
      </c>
      <c r="F25" s="284">
        <v>145</v>
      </c>
      <c r="G25" s="285">
        <f t="shared" si="1"/>
        <v>96.026490066225165</v>
      </c>
    </row>
    <row r="26" spans="1:7" ht="15" customHeight="1">
      <c r="A26" s="261">
        <v>8</v>
      </c>
      <c r="B26" s="250" t="s">
        <v>45</v>
      </c>
      <c r="C26" s="250">
        <v>1729</v>
      </c>
      <c r="D26" s="284">
        <v>411</v>
      </c>
      <c r="E26" s="285">
        <f t="shared" si="0"/>
        <v>23.770965876229035</v>
      </c>
      <c r="F26" s="284">
        <v>411</v>
      </c>
      <c r="G26" s="285">
        <f t="shared" si="1"/>
        <v>100</v>
      </c>
    </row>
    <row r="27" spans="1:7" ht="15" customHeight="1">
      <c r="A27" s="261">
        <v>11</v>
      </c>
      <c r="B27" s="250" t="s">
        <v>26</v>
      </c>
      <c r="C27" s="250">
        <v>569</v>
      </c>
      <c r="D27" s="284">
        <v>122</v>
      </c>
      <c r="E27" s="285">
        <f t="shared" si="0"/>
        <v>21.441124780316343</v>
      </c>
      <c r="F27" s="284">
        <v>122</v>
      </c>
      <c r="G27" s="285">
        <f t="shared" si="1"/>
        <v>100</v>
      </c>
    </row>
    <row r="28" spans="1:7" ht="15" customHeight="1">
      <c r="A28" s="261">
        <v>12</v>
      </c>
      <c r="B28" s="250" t="s">
        <v>34</v>
      </c>
      <c r="C28" s="250">
        <v>277</v>
      </c>
      <c r="D28" s="284">
        <v>56</v>
      </c>
      <c r="E28" s="285">
        <f t="shared" si="0"/>
        <v>20.216606498194945</v>
      </c>
      <c r="F28" s="284">
        <v>52</v>
      </c>
      <c r="G28" s="285">
        <f t="shared" si="1"/>
        <v>92.857142857142861</v>
      </c>
    </row>
    <row r="29" spans="1:7" ht="15" customHeight="1">
      <c r="A29" s="313">
        <v>14</v>
      </c>
      <c r="B29" s="256" t="s">
        <v>41</v>
      </c>
      <c r="C29" s="256">
        <v>326</v>
      </c>
      <c r="D29" s="314">
        <v>61</v>
      </c>
      <c r="E29" s="315">
        <f t="shared" si="0"/>
        <v>18.711656441717793</v>
      </c>
      <c r="F29" s="314">
        <v>61</v>
      </c>
      <c r="G29" s="315">
        <f t="shared" si="1"/>
        <v>100</v>
      </c>
    </row>
    <row r="30" spans="1:7" ht="15" customHeight="1">
      <c r="A30" s="313">
        <v>15</v>
      </c>
      <c r="B30" s="256" t="s">
        <v>40</v>
      </c>
      <c r="C30" s="256">
        <v>418</v>
      </c>
      <c r="D30" s="314">
        <v>73</v>
      </c>
      <c r="E30" s="315">
        <f t="shared" si="0"/>
        <v>17.464114832535884</v>
      </c>
      <c r="F30" s="314">
        <v>73</v>
      </c>
      <c r="G30" s="315">
        <f t="shared" si="1"/>
        <v>100</v>
      </c>
    </row>
    <row r="31" spans="1:8" ht="15" customHeight="1">
      <c r="A31" s="313">
        <v>16</v>
      </c>
      <c r="B31" s="256" t="s">
        <v>25</v>
      </c>
      <c r="C31" s="256">
        <v>320</v>
      </c>
      <c r="D31" s="314">
        <v>48</v>
      </c>
      <c r="E31" s="315">
        <f t="shared" si="0"/>
        <v>15</v>
      </c>
      <c r="F31" s="314">
        <v>47</v>
      </c>
      <c r="G31" s="315">
        <f t="shared" si="1"/>
        <v>97.916666666666657</v>
      </c>
      <c r="H31" s="247"/>
    </row>
    <row r="32" spans="1:7" ht="15" customHeight="1">
      <c r="A32" s="313">
        <v>17</v>
      </c>
      <c r="B32" s="256" t="s">
        <v>14</v>
      </c>
      <c r="C32" s="256">
        <v>291</v>
      </c>
      <c r="D32" s="314">
        <v>41</v>
      </c>
      <c r="E32" s="315">
        <f t="shared" si="0"/>
        <v>14.0893470790378</v>
      </c>
      <c r="F32" s="314">
        <v>31</v>
      </c>
      <c r="G32" s="315">
        <f t="shared" si="1"/>
        <v>75.609756097560975</v>
      </c>
    </row>
    <row r="33" spans="1:7" ht="15" customHeight="1">
      <c r="A33" s="313">
        <v>19</v>
      </c>
      <c r="B33" s="256" t="s">
        <v>15</v>
      </c>
      <c r="C33" s="256">
        <v>528</v>
      </c>
      <c r="D33" s="314">
        <v>71</v>
      </c>
      <c r="E33" s="315">
        <f t="shared" si="0"/>
        <v>13.446969696969695</v>
      </c>
      <c r="F33" s="314">
        <v>71</v>
      </c>
      <c r="G33" s="315">
        <f t="shared" si="1"/>
        <v>100</v>
      </c>
    </row>
    <row r="34" spans="1:7" ht="15" customHeight="1">
      <c r="A34" s="313">
        <v>21</v>
      </c>
      <c r="B34" s="256" t="s">
        <v>38</v>
      </c>
      <c r="C34" s="256">
        <v>415</v>
      </c>
      <c r="D34" s="314">
        <v>45</v>
      </c>
      <c r="E34" s="315">
        <f t="shared" si="0"/>
        <v>10.843373493975903</v>
      </c>
      <c r="F34" s="314">
        <v>35</v>
      </c>
      <c r="G34" s="315">
        <f t="shared" si="1"/>
        <v>77.777777777777786</v>
      </c>
    </row>
    <row r="35" spans="1:7" ht="15" customHeight="1">
      <c r="A35" s="313">
        <v>22</v>
      </c>
      <c r="B35" s="256" t="s">
        <v>17</v>
      </c>
      <c r="C35" s="256">
        <v>781</v>
      </c>
      <c r="D35" s="314">
        <v>84</v>
      </c>
      <c r="E35" s="315">
        <f t="shared" si="0"/>
        <v>10.755441741357235</v>
      </c>
      <c r="F35" s="314">
        <v>84</v>
      </c>
      <c r="G35" s="315">
        <f t="shared" si="1"/>
        <v>100</v>
      </c>
    </row>
    <row r="36" spans="1:7" ht="15" customHeight="1">
      <c r="A36" s="5"/>
      <c r="B36" s="287" t="s">
        <v>10</v>
      </c>
      <c r="C36" s="287">
        <v>47691</v>
      </c>
      <c r="D36" s="281">
        <v>4402</v>
      </c>
      <c r="E36" s="280">
        <v>9.2302530875846589</v>
      </c>
      <c r="F36" s="281">
        <v>4348</v>
      </c>
      <c r="G36" s="280">
        <v>98.773284870513407</v>
      </c>
    </row>
    <row r="37" spans="1:7" ht="15" customHeight="1">
      <c r="A37" s="260">
        <v>25</v>
      </c>
      <c r="B37" s="294" t="s">
        <v>24</v>
      </c>
      <c r="C37" s="295">
        <v>629</v>
      </c>
      <c r="D37" s="290">
        <v>50</v>
      </c>
      <c r="E37" s="289">
        <f t="shared" si="2" ref="E37:E45">D37/C37*100</f>
        <v>7.9491255961844196</v>
      </c>
      <c r="F37" s="290">
        <v>48</v>
      </c>
      <c r="G37" s="289">
        <f t="shared" si="3" ref="G37:G43">F37/D37*100</f>
        <v>96</v>
      </c>
    </row>
    <row r="38" spans="1:7" ht="15" customHeight="1">
      <c r="A38" s="260">
        <v>28</v>
      </c>
      <c r="B38" s="301" t="s">
        <v>23</v>
      </c>
      <c r="C38" s="297">
        <v>750</v>
      </c>
      <c r="D38" s="290">
        <v>49</v>
      </c>
      <c r="E38" s="289">
        <f t="shared" si="2"/>
        <v>6.5333333333333323</v>
      </c>
      <c r="F38" s="290">
        <v>49</v>
      </c>
      <c r="G38" s="289">
        <f t="shared" si="3"/>
        <v>100</v>
      </c>
    </row>
    <row r="39" spans="1:7" ht="15" customHeight="1">
      <c r="A39" s="260">
        <v>30</v>
      </c>
      <c r="B39" s="301" t="s">
        <v>21</v>
      </c>
      <c r="C39" s="297">
        <v>319</v>
      </c>
      <c r="D39" s="290">
        <v>20</v>
      </c>
      <c r="E39" s="289">
        <f t="shared" si="2"/>
        <v>6.2695924764890272</v>
      </c>
      <c r="F39" s="290">
        <v>20</v>
      </c>
      <c r="G39" s="289">
        <f t="shared" si="3"/>
        <v>100</v>
      </c>
    </row>
    <row r="40" spans="1:7" ht="15" customHeight="1">
      <c r="A40" s="260">
        <v>32</v>
      </c>
      <c r="B40" s="302" t="s">
        <v>13</v>
      </c>
      <c r="C40" s="303">
        <v>1421</v>
      </c>
      <c r="D40" s="290">
        <v>79</v>
      </c>
      <c r="E40" s="289">
        <f t="shared" si="2"/>
        <v>5.559465165376495</v>
      </c>
      <c r="F40" s="290">
        <v>79</v>
      </c>
      <c r="G40" s="289">
        <f t="shared" si="3"/>
        <v>100</v>
      </c>
    </row>
    <row r="41" spans="1:7" ht="15" customHeight="1">
      <c r="A41" s="260">
        <v>33</v>
      </c>
      <c r="B41" s="301" t="s">
        <v>19</v>
      </c>
      <c r="C41" s="297">
        <v>1169</v>
      </c>
      <c r="D41" s="290">
        <v>59</v>
      </c>
      <c r="E41" s="289">
        <f t="shared" si="2"/>
        <v>5.0470487596236095</v>
      </c>
      <c r="F41" s="290">
        <v>58</v>
      </c>
      <c r="G41" s="289">
        <f t="shared" si="3"/>
        <v>98.305084745762713</v>
      </c>
    </row>
    <row r="42" spans="1:7" ht="15" customHeight="1">
      <c r="A42" s="260">
        <v>35</v>
      </c>
      <c r="B42" s="304" t="s">
        <v>48</v>
      </c>
      <c r="C42" s="303">
        <v>18323</v>
      </c>
      <c r="D42" s="290">
        <v>653</v>
      </c>
      <c r="E42" s="289">
        <f t="shared" si="2"/>
        <v>3.5638268842438467</v>
      </c>
      <c r="F42" s="290">
        <v>632</v>
      </c>
      <c r="G42" s="289">
        <f t="shared" si="3"/>
        <v>96.784073506891261</v>
      </c>
    </row>
    <row r="43" spans="1:7" ht="15" customHeight="1">
      <c r="A43" s="260">
        <v>36</v>
      </c>
      <c r="B43" s="269" t="s">
        <v>31</v>
      </c>
      <c r="C43" s="300">
        <v>436</v>
      </c>
      <c r="D43" s="290">
        <v>15</v>
      </c>
      <c r="E43" s="289">
        <f t="shared" si="2"/>
        <v>3.4403669724770642</v>
      </c>
      <c r="F43" s="290">
        <v>15</v>
      </c>
      <c r="G43" s="289">
        <f t="shared" si="3"/>
        <v>100</v>
      </c>
    </row>
    <row r="44" spans="1:7" ht="15" customHeight="1">
      <c r="A44" s="260">
        <v>37</v>
      </c>
      <c r="B44" s="269" t="s">
        <v>29</v>
      </c>
      <c r="C44" s="300">
        <v>740</v>
      </c>
      <c r="D44" s="290">
        <v>0</v>
      </c>
      <c r="E44" s="289">
        <f t="shared" si="2"/>
        <v>0</v>
      </c>
      <c r="F44" s="290">
        <v>0</v>
      </c>
      <c r="G44" s="289">
        <v>0</v>
      </c>
    </row>
    <row r="45" spans="1:7" ht="15" customHeight="1">
      <c r="A45" s="260">
        <v>38</v>
      </c>
      <c r="B45" s="269" t="s">
        <v>32</v>
      </c>
      <c r="C45" s="300">
        <v>341</v>
      </c>
      <c r="D45" s="290">
        <v>0</v>
      </c>
      <c r="E45" s="289">
        <f t="shared" si="2"/>
        <v>0</v>
      </c>
      <c r="F45" s="290">
        <v>0</v>
      </c>
      <c r="G45" s="289">
        <v>0</v>
      </c>
    </row>
  </sheetData>
  <sheetProtection/>
  <mergeCells count="6">
    <mergeCell ref="A2:G2"/>
    <mergeCell ref="A3:B3"/>
    <mergeCell ref="A5:A6"/>
    <mergeCell ref="B5:B6"/>
    <mergeCell ref="C5:C6"/>
    <mergeCell ref="D5:G5"/>
  </mergeCells>
  <pageMargins left="0.7" right="0.7" top="0.75" bottom="0.75" header="0.3" footer="0.3"/>
  <pageSetup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f65a4ab-8f73-46ff-9645-e0d356f5df09}">
  <dimension ref="A2:G45"/>
  <sheetViews>
    <sheetView zoomScale="80" zoomScaleNormal="80" workbookViewId="0" topLeftCell="A1">
      <selection pane="topLeft" activeCell="D5" sqref="D5:G5"/>
    </sheetView>
  </sheetViews>
  <sheetFormatPr defaultRowHeight="14.4"/>
  <cols>
    <col min="1" max="1" width="9.857142857142858" customWidth="1"/>
    <col min="2" max="2" width="27" customWidth="1"/>
    <col min="3" max="3" width="15.285714285714286" customWidth="1"/>
    <col min="4" max="5" width="16.428571428571427" customWidth="1"/>
    <col min="6" max="7" width="14.285714285714286" customWidth="1"/>
  </cols>
  <sheetData>
    <row r="2" spans="1:6" ht="33.75" customHeight="1">
      <c r="A2" s="485" t="s">
        <v>9</v>
      </c>
      <c r="B2" s="485"/>
      <c r="C2" s="485"/>
      <c r="D2" s="485"/>
      <c r="E2" s="485"/>
      <c r="F2" s="485"/>
    </row>
    <row r="3" spans="1:3" s="3" customFormat="1" ht="48" customHeight="1">
      <c r="A3" s="486"/>
      <c r="B3" s="486"/>
      <c r="C3" s="131"/>
    </row>
    <row r="4" s="3" customFormat="1" ht="18.75" customHeight="1"/>
    <row r="5" spans="1:7" s="3" customFormat="1" ht="20.25" customHeight="1">
      <c r="A5" s="488" t="s">
        <v>176</v>
      </c>
      <c r="B5" s="488" t="s">
        <v>49</v>
      </c>
      <c r="C5" s="488" t="s">
        <v>174</v>
      </c>
      <c r="D5" s="538" t="s">
        <v>8</v>
      </c>
      <c r="E5" s="539"/>
      <c r="F5" s="539"/>
      <c r="G5" s="540"/>
    </row>
    <row r="6" spans="1:7" ht="115.5" customHeight="1">
      <c r="A6" s="488"/>
      <c r="B6" s="488"/>
      <c r="C6" s="488"/>
      <c r="D6" s="80" t="s">
        <v>4</v>
      </c>
      <c r="E6" s="205" t="s">
        <v>172</v>
      </c>
      <c r="F6" s="80" t="s">
        <v>5</v>
      </c>
      <c r="G6" s="205" t="s">
        <v>173</v>
      </c>
    </row>
    <row r="7" spans="1:7" ht="15" customHeight="1">
      <c r="A7" s="277">
        <v>3</v>
      </c>
      <c r="B7" s="318" t="s">
        <v>30</v>
      </c>
      <c r="C7" s="319">
        <v>445</v>
      </c>
      <c r="D7" s="252">
        <v>118</v>
      </c>
      <c r="E7" s="327">
        <v>26.516853932584272</v>
      </c>
      <c r="F7" s="252">
        <v>128</v>
      </c>
      <c r="G7" s="337">
        <v>108.47457627118644</v>
      </c>
    </row>
    <row r="8" spans="1:7" ht="15" customHeight="1">
      <c r="A8" s="277">
        <v>4</v>
      </c>
      <c r="B8" s="318" t="s">
        <v>20</v>
      </c>
      <c r="C8" s="319">
        <v>699</v>
      </c>
      <c r="D8" s="252">
        <v>177</v>
      </c>
      <c r="E8" s="327">
        <v>25.321888412017167</v>
      </c>
      <c r="F8" s="252">
        <v>196</v>
      </c>
      <c r="G8" s="337">
        <v>110.73446327683615</v>
      </c>
    </row>
    <row r="9" spans="1:7" ht="15" customHeight="1">
      <c r="A9" s="277">
        <v>5</v>
      </c>
      <c r="B9" s="318" t="s">
        <v>42</v>
      </c>
      <c r="C9" s="319">
        <v>330</v>
      </c>
      <c r="D9" s="252">
        <v>77</v>
      </c>
      <c r="E9" s="327">
        <v>23.333333333333332</v>
      </c>
      <c r="F9" s="252">
        <v>81</v>
      </c>
      <c r="G9" s="337">
        <v>105.1948051948052</v>
      </c>
    </row>
    <row r="10" spans="1:7" ht="15" customHeight="1">
      <c r="A10" s="277">
        <v>9</v>
      </c>
      <c r="B10" s="318" t="s">
        <v>36</v>
      </c>
      <c r="C10" s="319">
        <v>420</v>
      </c>
      <c r="D10" s="252">
        <v>87</v>
      </c>
      <c r="E10" s="327">
        <v>20.714285714285715</v>
      </c>
      <c r="F10" s="252">
        <v>103</v>
      </c>
      <c r="G10" s="337">
        <v>118.39080459770115</v>
      </c>
    </row>
    <row r="11" spans="1:7" ht="15" customHeight="1">
      <c r="A11" s="263">
        <v>11</v>
      </c>
      <c r="B11" s="299" t="s">
        <v>33</v>
      </c>
      <c r="C11" s="297">
        <v>909</v>
      </c>
      <c r="D11" s="257">
        <v>178</v>
      </c>
      <c r="E11" s="309">
        <v>19.581958195819581</v>
      </c>
      <c r="F11" s="257">
        <v>194</v>
      </c>
      <c r="G11" s="310">
        <v>108.98876404494382</v>
      </c>
    </row>
    <row r="12" spans="1:7" ht="15" customHeight="1">
      <c r="A12" s="263">
        <v>14</v>
      </c>
      <c r="B12" s="299" t="s">
        <v>39</v>
      </c>
      <c r="C12" s="297">
        <v>679</v>
      </c>
      <c r="D12" s="257">
        <v>114</v>
      </c>
      <c r="E12" s="309">
        <v>16.789396170839467</v>
      </c>
      <c r="F12" s="257">
        <v>120</v>
      </c>
      <c r="G12" s="310">
        <v>105.26315789473684</v>
      </c>
    </row>
    <row r="13" spans="1:7" ht="15" customHeight="1">
      <c r="A13" s="263">
        <v>15</v>
      </c>
      <c r="B13" s="299" t="s">
        <v>46</v>
      </c>
      <c r="C13" s="303">
        <v>785</v>
      </c>
      <c r="D13" s="257">
        <v>130</v>
      </c>
      <c r="E13" s="309">
        <v>16.560509554140125</v>
      </c>
      <c r="F13" s="257">
        <v>133</v>
      </c>
      <c r="G13" s="310">
        <v>102.30769230769229</v>
      </c>
    </row>
    <row r="14" spans="1:7" ht="15" customHeight="1">
      <c r="A14" s="263">
        <v>16</v>
      </c>
      <c r="B14" s="299" t="s">
        <v>28</v>
      </c>
      <c r="C14" s="297">
        <v>630</v>
      </c>
      <c r="D14" s="257">
        <v>101</v>
      </c>
      <c r="E14" s="309">
        <v>16.031746031746032</v>
      </c>
      <c r="F14" s="257">
        <v>109</v>
      </c>
      <c r="G14" s="310">
        <v>107.92079207920793</v>
      </c>
    </row>
    <row r="15" spans="1:7" ht="15" customHeight="1">
      <c r="A15" s="263">
        <v>19</v>
      </c>
      <c r="B15" s="299" t="s">
        <v>25</v>
      </c>
      <c r="C15" s="297">
        <v>320</v>
      </c>
      <c r="D15" s="257">
        <v>39</v>
      </c>
      <c r="E15" s="309">
        <v>12.1875</v>
      </c>
      <c r="F15" s="257">
        <v>40</v>
      </c>
      <c r="G15" s="310">
        <v>102.56410256410255</v>
      </c>
    </row>
    <row r="16" spans="1:7" ht="15" customHeight="1">
      <c r="A16" s="263">
        <v>25</v>
      </c>
      <c r="B16" s="299" t="s">
        <v>37</v>
      </c>
      <c r="C16" s="297">
        <v>1138</v>
      </c>
      <c r="D16" s="257">
        <v>94</v>
      </c>
      <c r="E16" s="309">
        <v>8.2601054481546576</v>
      </c>
      <c r="F16" s="257">
        <v>109</v>
      </c>
      <c r="G16" s="310">
        <v>115.95744680851064</v>
      </c>
    </row>
    <row r="17" spans="1:7" ht="15" customHeight="1">
      <c r="A17" s="263">
        <v>26</v>
      </c>
      <c r="B17" s="299" t="s">
        <v>31</v>
      </c>
      <c r="C17" s="300">
        <v>436</v>
      </c>
      <c r="D17" s="257">
        <v>36</v>
      </c>
      <c r="E17" s="309">
        <v>8.2568807339449553</v>
      </c>
      <c r="F17" s="257">
        <v>40</v>
      </c>
      <c r="G17" s="310">
        <v>111.11111111111111</v>
      </c>
    </row>
    <row r="18" spans="1:7" ht="15" customHeight="1">
      <c r="A18" s="263">
        <v>33</v>
      </c>
      <c r="B18" s="299" t="s">
        <v>16</v>
      </c>
      <c r="C18" s="297">
        <v>568</v>
      </c>
      <c r="D18" s="257">
        <v>31</v>
      </c>
      <c r="E18" s="309">
        <v>5.457746478873239</v>
      </c>
      <c r="F18" s="257">
        <v>35</v>
      </c>
      <c r="G18" s="310">
        <v>112.90322580645163</v>
      </c>
    </row>
    <row r="19" spans="1:7" ht="15" customHeight="1">
      <c r="A19" s="263">
        <v>36</v>
      </c>
      <c r="B19" s="299" t="s">
        <v>43</v>
      </c>
      <c r="C19" s="297">
        <v>5658</v>
      </c>
      <c r="D19" s="257">
        <v>136</v>
      </c>
      <c r="E19" s="309">
        <v>2.4036762106751501</v>
      </c>
      <c r="F19" s="257">
        <v>146</v>
      </c>
      <c r="G19" s="310">
        <v>107.35294117647058</v>
      </c>
    </row>
    <row r="20" spans="1:7" ht="15" customHeight="1">
      <c r="A20" s="274">
        <v>1</v>
      </c>
      <c r="B20" s="325" t="s">
        <v>22</v>
      </c>
      <c r="C20" s="326">
        <v>374</v>
      </c>
      <c r="D20" s="251">
        <v>149</v>
      </c>
      <c r="E20" s="327">
        <f t="shared" si="0" ref="E20:E34">D20/C20*100</f>
        <v>39.839572192513366</v>
      </c>
      <c r="F20" s="251">
        <v>149</v>
      </c>
      <c r="G20" s="336">
        <f t="shared" si="1" ref="G20:G34">F20/D20*100</f>
        <v>100</v>
      </c>
    </row>
    <row r="21" spans="1:7" ht="15" customHeight="1">
      <c r="A21" s="274">
        <v>2</v>
      </c>
      <c r="B21" s="328" t="s">
        <v>35</v>
      </c>
      <c r="C21" s="319">
        <v>767</v>
      </c>
      <c r="D21" s="251">
        <v>209</v>
      </c>
      <c r="E21" s="327">
        <f t="shared" si="0"/>
        <v>27.249022164276404</v>
      </c>
      <c r="F21" s="251">
        <v>158</v>
      </c>
      <c r="G21" s="336">
        <f t="shared" si="1"/>
        <v>75.598086124401902</v>
      </c>
    </row>
    <row r="22" spans="1:7" ht="15" customHeight="1">
      <c r="A22" s="274">
        <v>6</v>
      </c>
      <c r="B22" s="328" t="s">
        <v>40</v>
      </c>
      <c r="C22" s="319">
        <v>418</v>
      </c>
      <c r="D22" s="251">
        <v>97</v>
      </c>
      <c r="E22" s="327">
        <f t="shared" si="0"/>
        <v>23.205741626794257</v>
      </c>
      <c r="F22" s="251">
        <v>97</v>
      </c>
      <c r="G22" s="336">
        <f t="shared" si="1"/>
        <v>100</v>
      </c>
    </row>
    <row r="23" spans="1:7" ht="15" customHeight="1">
      <c r="A23" s="274">
        <v>7</v>
      </c>
      <c r="B23" s="328" t="s">
        <v>19</v>
      </c>
      <c r="C23" s="319">
        <v>1169</v>
      </c>
      <c r="D23" s="251">
        <v>254</v>
      </c>
      <c r="E23" s="327">
        <f t="shared" si="0"/>
        <v>21.727972626176221</v>
      </c>
      <c r="F23" s="251">
        <v>245</v>
      </c>
      <c r="G23" s="336">
        <f t="shared" si="1"/>
        <v>96.456692913385822</v>
      </c>
    </row>
    <row r="24" spans="1:7" ht="15" customHeight="1">
      <c r="A24" s="274">
        <v>8</v>
      </c>
      <c r="B24" s="331" t="s">
        <v>11</v>
      </c>
      <c r="C24" s="332">
        <v>280</v>
      </c>
      <c r="D24" s="251">
        <v>59</v>
      </c>
      <c r="E24" s="327">
        <f t="shared" si="0"/>
        <v>21.071428571428573</v>
      </c>
      <c r="F24" s="251">
        <v>53</v>
      </c>
      <c r="G24" s="336">
        <f t="shared" si="1"/>
        <v>89.830508474576277</v>
      </c>
    </row>
    <row r="25" spans="1:7" ht="15" customHeight="1">
      <c r="A25" s="260">
        <v>10</v>
      </c>
      <c r="B25" s="301" t="s">
        <v>41</v>
      </c>
      <c r="C25" s="297">
        <v>326</v>
      </c>
      <c r="D25" s="255">
        <v>65</v>
      </c>
      <c r="E25" s="309">
        <f t="shared" si="0"/>
        <v>19.938650306748464</v>
      </c>
      <c r="F25" s="255">
        <v>65</v>
      </c>
      <c r="G25" s="311">
        <f t="shared" si="1"/>
        <v>100</v>
      </c>
    </row>
    <row r="26" spans="1:7" ht="15" customHeight="1">
      <c r="A26" s="260">
        <v>12</v>
      </c>
      <c r="B26" s="301" t="s">
        <v>45</v>
      </c>
      <c r="C26" s="297">
        <v>1729</v>
      </c>
      <c r="D26" s="255">
        <v>325</v>
      </c>
      <c r="E26" s="309">
        <f t="shared" si="0"/>
        <v>18.796992481203006</v>
      </c>
      <c r="F26" s="255">
        <v>325</v>
      </c>
      <c r="G26" s="311">
        <f t="shared" si="1"/>
        <v>100</v>
      </c>
    </row>
    <row r="27" spans="1:7" ht="15" customHeight="1">
      <c r="A27" s="260">
        <v>13</v>
      </c>
      <c r="B27" s="301" t="s">
        <v>26</v>
      </c>
      <c r="C27" s="297">
        <v>569</v>
      </c>
      <c r="D27" s="255">
        <v>104</v>
      </c>
      <c r="E27" s="309">
        <f t="shared" si="0"/>
        <v>18.277680140597539</v>
      </c>
      <c r="F27" s="255">
        <v>104</v>
      </c>
      <c r="G27" s="311">
        <f t="shared" si="1"/>
        <v>100</v>
      </c>
    </row>
    <row r="28" spans="1:7" ht="15" customHeight="1">
      <c r="A28" s="260">
        <v>17</v>
      </c>
      <c r="B28" s="301" t="s">
        <v>34</v>
      </c>
      <c r="C28" s="297">
        <v>277</v>
      </c>
      <c r="D28" s="255">
        <v>36</v>
      </c>
      <c r="E28" s="309">
        <f t="shared" si="0"/>
        <v>12.996389891696749</v>
      </c>
      <c r="F28" s="255">
        <v>36</v>
      </c>
      <c r="G28" s="311">
        <f t="shared" si="1"/>
        <v>100</v>
      </c>
    </row>
    <row r="29" spans="1:7" ht="15" customHeight="1">
      <c r="A29" s="260">
        <v>18</v>
      </c>
      <c r="B29" s="301" t="s">
        <v>12</v>
      </c>
      <c r="C29" s="297">
        <v>549</v>
      </c>
      <c r="D29" s="255">
        <v>71</v>
      </c>
      <c r="E29" s="309">
        <f t="shared" si="0"/>
        <v>12.932604735883423</v>
      </c>
      <c r="F29" s="255">
        <v>71</v>
      </c>
      <c r="G29" s="311">
        <f t="shared" si="1"/>
        <v>100</v>
      </c>
    </row>
    <row r="30" spans="1:7" ht="15" customHeight="1">
      <c r="A30" s="260">
        <v>20</v>
      </c>
      <c r="B30" s="294" t="s">
        <v>24</v>
      </c>
      <c r="C30" s="295">
        <v>629</v>
      </c>
      <c r="D30" s="255">
        <v>72</v>
      </c>
      <c r="E30" s="309">
        <f t="shared" si="0"/>
        <v>11.446740858505565</v>
      </c>
      <c r="F30" s="255">
        <v>70</v>
      </c>
      <c r="G30" s="311">
        <f t="shared" si="1"/>
        <v>97.222222222222214</v>
      </c>
    </row>
    <row r="31" spans="1:7" ht="15" customHeight="1">
      <c r="A31" s="260">
        <v>21</v>
      </c>
      <c r="B31" s="301" t="s">
        <v>38</v>
      </c>
      <c r="C31" s="297">
        <v>415</v>
      </c>
      <c r="D31" s="255">
        <v>47</v>
      </c>
      <c r="E31" s="309">
        <f t="shared" si="0"/>
        <v>11.325301204819278</v>
      </c>
      <c r="F31" s="255">
        <v>43</v>
      </c>
      <c r="G31" s="311">
        <f t="shared" si="1"/>
        <v>91.489361702127653</v>
      </c>
    </row>
    <row r="32" spans="1:7" ht="15" customHeight="1">
      <c r="A32" s="260">
        <v>22</v>
      </c>
      <c r="B32" s="312" t="s">
        <v>18</v>
      </c>
      <c r="C32" s="297">
        <v>700</v>
      </c>
      <c r="D32" s="255">
        <v>78</v>
      </c>
      <c r="E32" s="309">
        <f t="shared" si="0"/>
        <v>11.142857142857142</v>
      </c>
      <c r="F32" s="255">
        <v>78</v>
      </c>
      <c r="G32" s="311">
        <f t="shared" si="1"/>
        <v>100</v>
      </c>
    </row>
    <row r="33" spans="1:7" ht="15" customHeight="1">
      <c r="A33" s="260">
        <v>23</v>
      </c>
      <c r="B33" s="301" t="s">
        <v>15</v>
      </c>
      <c r="C33" s="297">
        <v>528</v>
      </c>
      <c r="D33" s="255">
        <v>51</v>
      </c>
      <c r="E33" s="309">
        <f t="shared" si="0"/>
        <v>9.6590909090909083</v>
      </c>
      <c r="F33" s="255">
        <v>51</v>
      </c>
      <c r="G33" s="311">
        <f t="shared" si="1"/>
        <v>100</v>
      </c>
    </row>
    <row r="34" spans="1:7" ht="15" customHeight="1">
      <c r="A34" s="260">
        <v>24</v>
      </c>
      <c r="B34" s="269" t="s">
        <v>44</v>
      </c>
      <c r="C34" s="300">
        <v>2041</v>
      </c>
      <c r="D34" s="255">
        <v>177</v>
      </c>
      <c r="E34" s="309">
        <f t="shared" si="0"/>
        <v>8.672219500244978</v>
      </c>
      <c r="F34" s="255">
        <v>196</v>
      </c>
      <c r="G34" s="311">
        <f t="shared" si="1"/>
        <v>110.73446327683615</v>
      </c>
    </row>
    <row r="35" spans="1:7" ht="15" customHeight="1">
      <c r="A35" s="5"/>
      <c r="B35" s="305" t="s">
        <v>177</v>
      </c>
      <c r="C35" s="306">
        <v>47691</v>
      </c>
      <c r="D35" s="307">
        <v>4115</v>
      </c>
      <c r="E35" s="308">
        <v>8.6284623933236873</v>
      </c>
      <c r="F35" s="307">
        <v>4159</v>
      </c>
      <c r="G35" s="308">
        <v>101.06925880923453</v>
      </c>
    </row>
    <row r="36" spans="1:7" ht="15" customHeight="1">
      <c r="A36" s="260">
        <v>27</v>
      </c>
      <c r="B36" s="301" t="s">
        <v>21</v>
      </c>
      <c r="C36" s="297">
        <v>319</v>
      </c>
      <c r="D36" s="255">
        <v>26</v>
      </c>
      <c r="E36" s="309">
        <f t="shared" si="2" ref="E36:E45">D36/C36*100</f>
        <v>8.1504702194357357</v>
      </c>
      <c r="F36" s="255">
        <v>26</v>
      </c>
      <c r="G36" s="311">
        <f t="shared" si="3" ref="G36:G43">F36/D36*100</f>
        <v>100</v>
      </c>
    </row>
    <row r="37" spans="1:7" ht="15" customHeight="1">
      <c r="A37" s="260">
        <v>28</v>
      </c>
      <c r="B37" s="304" t="s">
        <v>47</v>
      </c>
      <c r="C37" s="303">
        <v>700</v>
      </c>
      <c r="D37" s="255">
        <v>56</v>
      </c>
      <c r="E37" s="309">
        <f t="shared" si="2"/>
        <v>8</v>
      </c>
      <c r="F37" s="255">
        <v>56</v>
      </c>
      <c r="G37" s="311">
        <f t="shared" si="3"/>
        <v>100</v>
      </c>
    </row>
    <row r="38" spans="1:7" ht="15" customHeight="1">
      <c r="A38" s="260">
        <v>29</v>
      </c>
      <c r="B38" s="301" t="s">
        <v>27</v>
      </c>
      <c r="C38" s="297">
        <v>237</v>
      </c>
      <c r="D38" s="255">
        <v>18</v>
      </c>
      <c r="E38" s="309">
        <f t="shared" si="2"/>
        <v>7.59493670886076</v>
      </c>
      <c r="F38" s="255">
        <v>18</v>
      </c>
      <c r="G38" s="311">
        <f t="shared" si="3"/>
        <v>100</v>
      </c>
    </row>
    <row r="39" spans="1:7" ht="15" customHeight="1">
      <c r="A39" s="260">
        <v>30</v>
      </c>
      <c r="B39" s="301" t="s">
        <v>17</v>
      </c>
      <c r="C39" s="297">
        <v>781</v>
      </c>
      <c r="D39" s="255">
        <v>59</v>
      </c>
      <c r="E39" s="309">
        <f t="shared" si="2"/>
        <v>7.5544174135723434</v>
      </c>
      <c r="F39" s="255">
        <v>59</v>
      </c>
      <c r="G39" s="311">
        <f t="shared" si="3"/>
        <v>100</v>
      </c>
    </row>
    <row r="40" spans="1:7" ht="15" customHeight="1">
      <c r="A40" s="260">
        <v>31</v>
      </c>
      <c r="B40" s="302" t="s">
        <v>13</v>
      </c>
      <c r="C40" s="303">
        <v>1421</v>
      </c>
      <c r="D40" s="255">
        <v>99</v>
      </c>
      <c r="E40" s="309">
        <f t="shared" si="2"/>
        <v>6.9669247009148494</v>
      </c>
      <c r="F40" s="255">
        <v>99</v>
      </c>
      <c r="G40" s="311">
        <f t="shared" si="3"/>
        <v>100</v>
      </c>
    </row>
    <row r="41" spans="1:7" ht="15" customHeight="1">
      <c r="A41" s="260">
        <v>32</v>
      </c>
      <c r="B41" s="301" t="s">
        <v>23</v>
      </c>
      <c r="C41" s="297">
        <v>750</v>
      </c>
      <c r="D41" s="255">
        <v>44</v>
      </c>
      <c r="E41" s="309">
        <f t="shared" si="2"/>
        <v>5.8666666666666663</v>
      </c>
      <c r="F41" s="255">
        <v>44</v>
      </c>
      <c r="G41" s="311">
        <f t="shared" si="3"/>
        <v>100</v>
      </c>
    </row>
    <row r="42" spans="1:7" ht="15" customHeight="1">
      <c r="A42" s="260">
        <v>34</v>
      </c>
      <c r="B42" s="301" t="s">
        <v>14</v>
      </c>
      <c r="C42" s="297">
        <v>291</v>
      </c>
      <c r="D42" s="255">
        <v>14</v>
      </c>
      <c r="E42" s="309">
        <f t="shared" si="2"/>
        <v>4.8109965635738838</v>
      </c>
      <c r="F42" s="255">
        <v>6</v>
      </c>
      <c r="G42" s="311">
        <f t="shared" si="3"/>
        <v>42.857142857142854</v>
      </c>
    </row>
    <row r="43" spans="1:7" ht="15" customHeight="1">
      <c r="A43" s="260">
        <v>35</v>
      </c>
      <c r="B43" s="304" t="s">
        <v>48</v>
      </c>
      <c r="C43" s="303">
        <v>18323</v>
      </c>
      <c r="D43" s="255">
        <v>687</v>
      </c>
      <c r="E43" s="309">
        <f t="shared" si="2"/>
        <v>3.7493860175735416</v>
      </c>
      <c r="F43" s="255">
        <v>676</v>
      </c>
      <c r="G43" s="311">
        <f t="shared" si="3"/>
        <v>98.398835516739453</v>
      </c>
    </row>
    <row r="44" spans="1:7" ht="15" customHeight="1">
      <c r="A44" s="260">
        <v>37</v>
      </c>
      <c r="B44" s="269" t="s">
        <v>29</v>
      </c>
      <c r="C44" s="300">
        <v>740</v>
      </c>
      <c r="D44" s="255">
        <v>0</v>
      </c>
      <c r="E44" s="309">
        <f t="shared" si="2"/>
        <v>0</v>
      </c>
      <c r="F44" s="255">
        <v>0</v>
      </c>
      <c r="G44" s="311">
        <v>0</v>
      </c>
    </row>
    <row r="45" spans="1:7" ht="15" customHeight="1">
      <c r="A45" s="260">
        <v>38</v>
      </c>
      <c r="B45" s="269" t="s">
        <v>32</v>
      </c>
      <c r="C45" s="300">
        <v>341</v>
      </c>
      <c r="D45" s="255">
        <v>0</v>
      </c>
      <c r="E45" s="309">
        <f t="shared" si="2"/>
        <v>0</v>
      </c>
      <c r="F45" s="255">
        <v>0</v>
      </c>
      <c r="G45" s="311">
        <v>0</v>
      </c>
    </row>
  </sheetData>
  <sheetProtection/>
  <mergeCells count="6">
    <mergeCell ref="A2:F2"/>
    <mergeCell ref="A3:B3"/>
    <mergeCell ref="A5:A6"/>
    <mergeCell ref="B5:B6"/>
    <mergeCell ref="C5:C6"/>
    <mergeCell ref="D5:G5"/>
  </mergeCells>
  <pageMargins left="0.7" right="0.7" top="0.75" bottom="0.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12.0000</AppVersion>
  <DocSecurity>0</DocSecurity>
  <ScaleCrop>false</ScaleCrop>
  <HeadingPairs>
    <vt:vector size="2" baseType="variant">
      <vt:variant>
        <vt:lpstr>Worksheets</vt:lpstr>
      </vt:variant>
      <vt:variant>
        <vt:i4>63</vt:i4>
      </vt:variant>
    </vt:vector>
  </HeadingPairs>
  <TitlesOfParts>
    <vt:vector size="63" baseType="lpstr">
      <vt:lpstr>30.09.2021</vt:lpstr>
      <vt:lpstr>МАТ</vt:lpstr>
      <vt:lpstr>ЧИТ</vt:lpstr>
      <vt:lpstr>ЕНГ</vt:lpstr>
      <vt:lpstr>25.10.2021</vt:lpstr>
      <vt:lpstr>ИСХ_рейтинг</vt:lpstr>
      <vt:lpstr>рейтинг МГ_окт 21</vt:lpstr>
      <vt:lpstr>рейтинг ЧГ_окт 21 (2)</vt:lpstr>
      <vt:lpstr>рейтинг ЕНГ_окт 21 (4)</vt:lpstr>
      <vt:lpstr>ИСХ_рейтинг ДОЛЯ</vt:lpstr>
      <vt:lpstr>Алекс</vt:lpstr>
      <vt:lpstr>Бык+</vt:lpstr>
      <vt:lpstr>городищ</vt:lpstr>
      <vt:lpstr>Даниловский</vt:lpstr>
      <vt:lpstr>Дубовский</vt:lpstr>
      <vt:lpstr>Еланский</vt:lpstr>
      <vt:lpstr>Жирновский</vt:lpstr>
      <vt:lpstr>Иловлинский</vt:lpstr>
      <vt:lpstr>Калач</vt:lpstr>
      <vt:lpstr>Камыш</vt:lpstr>
      <vt:lpstr>Киквидзе</vt:lpstr>
      <vt:lpstr>Клетский</vt:lpstr>
      <vt:lpstr>Котельник</vt:lpstr>
      <vt:lpstr>Котовский</vt:lpstr>
      <vt:lpstr>Кумылга</vt:lpstr>
      <vt:lpstr>Лен</vt:lpstr>
      <vt:lpstr>Нех</vt:lpstr>
      <vt:lpstr>Никол</vt:lpstr>
      <vt:lpstr>Новоан</vt:lpstr>
      <vt:lpstr>Новоникол</vt:lpstr>
      <vt:lpstr>Октяб</vt:lpstr>
      <vt:lpstr>Ольх</vt:lpstr>
      <vt:lpstr>паллас</vt:lpstr>
      <vt:lpstr>рудня</vt:lpstr>
      <vt:lpstr>светлояр</vt:lpstr>
      <vt:lpstr>серафим</vt:lpstr>
      <vt:lpstr>Старополт</vt:lpstr>
      <vt:lpstr>среднеахтуб</vt:lpstr>
      <vt:lpstr>суров</vt:lpstr>
      <vt:lpstr>Урюпинский</vt:lpstr>
      <vt:lpstr>фроловский</vt:lpstr>
      <vt:lpstr>черныш</vt:lpstr>
      <vt:lpstr>Волгоград</vt:lpstr>
      <vt:lpstr>Волжский</vt:lpstr>
      <vt:lpstr>Камышин</vt:lpstr>
      <vt:lpstr>Мих</vt:lpstr>
      <vt:lpstr>Урюпинск</vt:lpstr>
      <vt:lpstr>Фролово</vt:lpstr>
      <vt:lpstr>25.11.2021</vt:lpstr>
      <vt:lpstr>Сводные цифры по МОУО</vt:lpstr>
      <vt:lpstr>Числен по ОО-1</vt:lpstr>
      <vt:lpstr>25.01.21</vt:lpstr>
      <vt:lpstr>Лист3</vt:lpstr>
      <vt:lpstr>январь - декабрь </vt:lpstr>
      <vt:lpstr>декабрь </vt:lpstr>
      <vt:lpstr>январь </vt:lpstr>
      <vt:lpstr>Ср.МСУ</vt:lpstr>
      <vt:lpstr>Доля МСУ_в работе</vt:lpstr>
      <vt:lpstr>Доля МСУ_итог</vt:lpstr>
      <vt:lpstr>Диаграмма_% прошедших целиком</vt:lpstr>
      <vt:lpstr>МСУ с ОО</vt:lpstr>
      <vt:lpstr>Лист7</vt:lpstr>
      <vt:lpstr>Доля МСУ_ОО работ на портал_ДЕК</vt:lpstr>
    </vt:vector>
  </TitlesOfParts>
  <Template/>
  <Manager/>
  <Company>комитет</Company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ком обр</dc:creator>
  <cp:keywords/>
  <dc:description/>
  <cp:lastModifiedBy>I_Harchenko</cp:lastModifiedBy>
  <cp:lastPrinted>2021-12-20T11:02:23Z</cp:lastPrinted>
  <dcterms:created xsi:type="dcterms:W3CDTF">2020-12-09T08:09:14Z</dcterms:created>
  <dcterms:modified xsi:type="dcterms:W3CDTF">2022-07-22T11:59:20Z</dcterms:modified>
  <cp:category/>
</cp:coreProperties>
</file>